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harp1\Documents\01 Jill\Website\210\"/>
    </mc:Choice>
  </mc:AlternateContent>
  <bookViews>
    <workbookView xWindow="0" yWindow="1485" windowWidth="15360" windowHeight="8550" activeTab="2"/>
  </bookViews>
  <sheets>
    <sheet name="Code 114" sheetId="12" r:id="rId1"/>
    <sheet name="Code 200" sheetId="11" r:id="rId2"/>
    <sheet name="Code 228" sheetId="20" r:id="rId3"/>
    <sheet name="Code 569" sheetId="17" r:id="rId4"/>
    <sheet name="Code 614.6" sheetId="8" r:id="rId5"/>
    <sheet name="Code 708" sheetId="7" r:id="rId6"/>
    <sheet name="Code 802" sheetId="5" r:id="rId7"/>
    <sheet name="Code 803" sheetId="23" r:id="rId8"/>
    <sheet name="Code 810" sheetId="26" r:id="rId9"/>
    <sheet name="Code 820" sheetId="22" r:id="rId10"/>
    <sheet name="Code 830" sheetId="21" r:id="rId11"/>
    <sheet name="Code 840" sheetId="18" r:id="rId12"/>
  </sheets>
  <definedNames>
    <definedName name="_xlnm.Print_Area" localSheetId="0">'Code 114'!$A$1:$AN$8</definedName>
    <definedName name="_xlnm.Print_Area" localSheetId="1">'Code 200'!$A$1:$AN$8</definedName>
    <definedName name="_xlnm.Print_Area" localSheetId="2">'Code 228'!$A$1:$AN$9</definedName>
    <definedName name="_xlnm.Print_Area" localSheetId="3">'Code 569'!$A$1:$AN$9</definedName>
    <definedName name="_xlnm.Print_Area" localSheetId="4">'Code 614.6'!$A$1:$AN$8</definedName>
    <definedName name="_xlnm.Print_Area" localSheetId="5">'Code 708'!$A$1:$AN$10</definedName>
    <definedName name="_xlnm.Print_Area" localSheetId="6">'Code 802'!$A$1:$AN$5</definedName>
    <definedName name="_xlnm.Print_Area" localSheetId="11">'Code 840'!$A$1:$AN$5</definedName>
  </definedNames>
  <calcPr calcId="152511"/>
</workbook>
</file>

<file path=xl/calcChain.xml><?xml version="1.0" encoding="utf-8"?>
<calcChain xmlns="http://schemas.openxmlformats.org/spreadsheetml/2006/main">
  <c r="AK22" i="20" l="1"/>
  <c r="AK20" i="20"/>
</calcChain>
</file>

<file path=xl/sharedStrings.xml><?xml version="1.0" encoding="utf-8"?>
<sst xmlns="http://schemas.openxmlformats.org/spreadsheetml/2006/main" count="364" uniqueCount="126">
  <si>
    <t>Customer Code</t>
  </si>
  <si>
    <t>Agreement No.</t>
  </si>
  <si>
    <t>COTR</t>
  </si>
  <si>
    <t>Procurement POC</t>
  </si>
  <si>
    <t>Contractor</t>
  </si>
  <si>
    <t>Size Status</t>
  </si>
  <si>
    <t>Effective Date</t>
  </si>
  <si>
    <t>End Date w/o Options</t>
  </si>
  <si>
    <t>End Date w/Options</t>
  </si>
  <si>
    <t>Service Type</t>
  </si>
  <si>
    <t>Contract Type</t>
  </si>
  <si>
    <t>Value w/o Options</t>
  </si>
  <si>
    <t>Description of Services/Hardware</t>
  </si>
  <si>
    <t>Large</t>
  </si>
  <si>
    <t>N/A</t>
  </si>
  <si>
    <t>Total Value w/Options or IDIQ Max. Value</t>
  </si>
  <si>
    <t>8(a)</t>
  </si>
  <si>
    <t>FFP</t>
  </si>
  <si>
    <t>SVC</t>
  </si>
  <si>
    <t>CON</t>
  </si>
  <si>
    <t>210.W Agreements for the Talent Cultervation Office; Code 114</t>
  </si>
  <si>
    <t>210.W Agreements for the Wallops' Facilities Management Branch; Code 228</t>
  </si>
  <si>
    <t>Mickey Merritt</t>
  </si>
  <si>
    <t>Value w/earned AT's</t>
  </si>
  <si>
    <t>Total Value w/Potential AT's or IDIQ Max. Value</t>
  </si>
  <si>
    <t>End Date w/earned AT's</t>
  </si>
  <si>
    <t>End Date w/Potential AT's</t>
  </si>
  <si>
    <t>210.W Agreements for the Wallops Electronics Engineering Branch; Code 569.W</t>
  </si>
  <si>
    <t>Wallops Engineering Services</t>
  </si>
  <si>
    <t>210.W Agreements for the Wallops Information Technology and Communications Office; Code 708</t>
  </si>
  <si>
    <t>WFF Telephone Services</t>
  </si>
  <si>
    <t>Spaceport Launch Support</t>
  </si>
  <si>
    <t>210.W Agreements for the Wallops Safety Office; Code 803</t>
  </si>
  <si>
    <t>210.W Agreements for the Wallops Aircraft Office; Code 830</t>
  </si>
  <si>
    <t xml:space="preserve">     N/A</t>
  </si>
  <si>
    <t xml:space="preserve">    SVC</t>
  </si>
  <si>
    <t xml:space="preserve">    N/A</t>
  </si>
  <si>
    <t xml:space="preserve">  Small</t>
  </si>
  <si>
    <t>210.W Agreements for the Wallops Balloon Program Office; Code 820</t>
  </si>
  <si>
    <t>210.W Agreements for the Sounding Rocket Operations Program Office; Code 810</t>
  </si>
  <si>
    <t>University of Alaska - Poker Flat</t>
  </si>
  <si>
    <t>Operations &amp; Maintenance of the Poker Flat Research Range</t>
  </si>
  <si>
    <t>J. Hickman</t>
  </si>
  <si>
    <t xml:space="preserve">      CNF</t>
  </si>
  <si>
    <t>210.W Agreements for the Wallops Range Support Office; Code 840</t>
  </si>
  <si>
    <t>210.W Agreements for the Wallops Advance Projects Office; Code 802</t>
  </si>
  <si>
    <t>210.W Agreements for the Wallops Instrument Science Branch; Code 614.6</t>
  </si>
  <si>
    <t>210.W Agreements for the Wallops Management Operations Directorate; Code 200</t>
  </si>
  <si>
    <t>LJT &amp; Associates</t>
  </si>
  <si>
    <t>Operations &amp; Maintenance of the Balloon Facility Palestine</t>
  </si>
  <si>
    <t>Stephanie Bailey</t>
  </si>
  <si>
    <t>CPFF</t>
  </si>
  <si>
    <t>Aircraft Maintenance and Operations</t>
  </si>
  <si>
    <t>Cheryl Johnson</t>
  </si>
  <si>
    <t>NNG12WA28C</t>
  </si>
  <si>
    <t>Level 3 Comm. LLC</t>
  </si>
  <si>
    <t>Small</t>
  </si>
  <si>
    <t>SYNCON, LLC</t>
  </si>
  <si>
    <t>Value w/o options</t>
  </si>
  <si>
    <t>Total Value w/options or IDIQ Max. Value</t>
  </si>
  <si>
    <t>Finale Uptegrow</t>
  </si>
  <si>
    <t>Construction Development Services, Inc.</t>
  </si>
  <si>
    <t>NNG15WA49C</t>
  </si>
  <si>
    <t>Therese Patterson</t>
  </si>
  <si>
    <t>Mid Atlantic Regional Spaceport</t>
  </si>
  <si>
    <t>NNG15WA53C</t>
  </si>
  <si>
    <t>$119,293,07</t>
  </si>
  <si>
    <t>R. H. Contracting, Inc.</t>
  </si>
  <si>
    <t>NNG15WA56C</t>
  </si>
  <si>
    <t>Asturian Group Inc.</t>
  </si>
  <si>
    <t>Wallops Multiple Award Construction (Max Value is cumulative of all WMAC contracts)</t>
  </si>
  <si>
    <t>NNG15WA57C</t>
  </si>
  <si>
    <t>NNG15WA58C</t>
  </si>
  <si>
    <t>DTH Corporation</t>
  </si>
  <si>
    <t>NNG15WA59C</t>
  </si>
  <si>
    <t>Rand Enterprises, Inc.</t>
  </si>
  <si>
    <t>NNG15WA60C</t>
  </si>
  <si>
    <t>NNG15WA61C</t>
  </si>
  <si>
    <t>Summit Construction &amp; Environmental Services</t>
  </si>
  <si>
    <t>NNG15WA62C</t>
  </si>
  <si>
    <t>NNG14WA48C</t>
  </si>
  <si>
    <t>AS&amp;D Incorporated</t>
  </si>
  <si>
    <t>CPFF/IDIQ</t>
  </si>
  <si>
    <t>NNG12AT35D</t>
  </si>
  <si>
    <t>CNF FFP/IDIQ</t>
  </si>
  <si>
    <t>NNG14WA44C</t>
  </si>
  <si>
    <t>Barbara Lusby</t>
  </si>
  <si>
    <t>CPIF/CPIF, CPFF, FFP IDIQ</t>
  </si>
  <si>
    <t>Wallops Institutional Consolidated Contract II</t>
  </si>
  <si>
    <t>NNG15WA55C</t>
  </si>
  <si>
    <t>Pinnacle Solutions Inc.</t>
  </si>
  <si>
    <t>*</t>
  </si>
  <si>
    <t>* Aggregate Total Value</t>
  </si>
  <si>
    <t>C. Millner</t>
  </si>
  <si>
    <t>Orbital Sciences ATK</t>
  </si>
  <si>
    <t>Sounding Rocket Operations III</t>
  </si>
  <si>
    <t>G. Clauss</t>
  </si>
  <si>
    <t>Dime Oil Co</t>
  </si>
  <si>
    <t>#2 FUEL OIL</t>
  </si>
  <si>
    <t>A. Davis</t>
  </si>
  <si>
    <t>NNG16WA66C</t>
  </si>
  <si>
    <t>Lagan Construction LLC</t>
  </si>
  <si>
    <t>Wallops Airfield Repairs - COF Phase 1</t>
  </si>
  <si>
    <t>Alex Royal</t>
  </si>
  <si>
    <t>M. Hurney</t>
  </si>
  <si>
    <t>J. Saecker</t>
  </si>
  <si>
    <t>JaeSun Riley</t>
  </si>
  <si>
    <t xml:space="preserve">     CPFF</t>
  </si>
  <si>
    <t xml:space="preserve">  Large</t>
  </si>
  <si>
    <t>T. Patterson</t>
  </si>
  <si>
    <t>M. Cropper</t>
  </si>
  <si>
    <t>42000000*</t>
  </si>
  <si>
    <t>NNG16WA71C</t>
  </si>
  <si>
    <t>IDIQ FFP/CPFF</t>
  </si>
  <si>
    <t>Range Operations Contract Bridge (ROC-B)</t>
  </si>
  <si>
    <t>Orbital Sciences Corporation</t>
  </si>
  <si>
    <t>80GSFC18C0062</t>
  </si>
  <si>
    <t>Branscome, Inc.</t>
  </si>
  <si>
    <t>Wallops Airfield Repairs - FCLP Phase 5</t>
  </si>
  <si>
    <t>NNG16WA70C</t>
  </si>
  <si>
    <t>S. Bailey</t>
  </si>
  <si>
    <t>Aaron Darby</t>
  </si>
  <si>
    <t>P. Dell</t>
  </si>
  <si>
    <t>80GSFC18P0015</t>
  </si>
  <si>
    <t>D. Welsh</t>
  </si>
  <si>
    <t>D. Gregory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</si>
</sst>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"/>
  </numFmts>
  <fonts count="12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u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Fill="1" applyBorder="1" applyAlignment="1">
      <alignment horizontal="center"/>
    </xf>
    <xf numFmtId="5" fontId="5" fillId="0" borderId="0" xfId="0" applyNumberFormat="1" applyFont="1" applyFill="1" applyBorder="1" applyAlignment="1">
      <alignment horizontal="center" wrapText="1"/>
    </xf>
    <xf numFmtId="0" fontId="6" fillId="0" borderId="0" xfId="0" applyFont="1"/>
    <xf numFmtId="0" fontId="4" fillId="0" borderId="0" xfId="0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5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6" fontId="2" fillId="0" borderId="0" xfId="0" applyNumberFormat="1" applyFont="1"/>
    <xf numFmtId="6" fontId="2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center"/>
    </xf>
    <xf numFmtId="5" fontId="2" fillId="0" borderId="1" xfId="0" applyNumberFormat="1" applyFont="1" applyFill="1" applyBorder="1" applyAlignment="1">
      <alignment horizontal="center"/>
    </xf>
    <xf numFmtId="8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4" fontId="0" fillId="0" borderId="0" xfId="0" applyNumberFormat="1"/>
    <xf numFmtId="6" fontId="0" fillId="0" borderId="0" xfId="0" applyNumberFormat="1"/>
    <xf numFmtId="3" fontId="0" fillId="0" borderId="0" xfId="0" applyNumberFormat="1"/>
    <xf numFmtId="6" fontId="0" fillId="0" borderId="0" xfId="0" applyNumberFormat="1" applyFill="1"/>
    <xf numFmtId="0" fontId="10" fillId="0" borderId="0" xfId="0" applyFont="1" applyAlignment="1">
      <alignment horizontal="center"/>
    </xf>
    <xf numFmtId="5" fontId="10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44" fontId="2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8" fillId="0" borderId="0" xfId="0" applyFont="1"/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8"/>
  <sheetViews>
    <sheetView topLeftCell="N1" workbookViewId="0">
      <selection activeCell="V7" sqref="V7"/>
    </sheetView>
  </sheetViews>
  <sheetFormatPr defaultRowHeight="12.75" x14ac:dyDescent="0.2"/>
  <cols>
    <col min="1" max="1" width="8.42578125" customWidth="1"/>
    <col min="2" max="3" width="0.7109375" customWidth="1"/>
    <col min="4" max="4" width="12.28515625" bestFit="1" customWidth="1"/>
    <col min="5" max="6" width="0.7109375" customWidth="1"/>
    <col min="7" max="7" width="11.7109375" bestFit="1" customWidth="1"/>
    <col min="8" max="9" width="0.7109375" customWidth="1"/>
    <col min="10" max="10" width="14.140625" customWidth="1"/>
    <col min="11" max="12" width="0.7109375" customWidth="1"/>
    <col min="13" max="13" width="24.5703125" customWidth="1"/>
    <col min="14" max="15" width="0.7109375" customWidth="1"/>
    <col min="16" max="16" width="8.2851562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85546875" customWidth="1"/>
    <col min="26" max="27" width="0.7109375" customWidth="1"/>
    <col min="28" max="28" width="8.140625" bestFit="1" customWidth="1"/>
    <col min="29" max="29" width="0.42578125" customWidth="1"/>
    <col min="30" max="30" width="0.140625" customWidth="1"/>
    <col min="31" max="31" width="11" customWidth="1"/>
    <col min="32" max="33" width="0.7109375" customWidth="1"/>
    <col min="34" max="34" width="10.28515625" customWidth="1"/>
    <col min="35" max="36" width="0.7109375" customWidth="1"/>
    <col min="37" max="37" width="18.5703125" bestFit="1" customWidth="1"/>
    <col min="38" max="39" width="0.7109375" customWidth="1"/>
    <col min="40" max="40" width="27.85546875" bestFit="1" customWidth="1"/>
  </cols>
  <sheetData>
    <row r="1" spans="1:40" x14ac:dyDescent="0.2">
      <c r="A1" s="18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8.2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3" t="s">
        <v>6</v>
      </c>
      <c r="T3" s="10"/>
      <c r="U3" s="2"/>
      <c r="V3" s="3" t="s">
        <v>25</v>
      </c>
      <c r="W3" s="10"/>
      <c r="X3" s="2"/>
      <c r="Y3" s="3" t="s">
        <v>26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23</v>
      </c>
      <c r="AI3" s="10"/>
      <c r="AJ3" s="2"/>
      <c r="AK3" s="3" t="s">
        <v>24</v>
      </c>
      <c r="AL3" s="10"/>
      <c r="AM3" s="2"/>
      <c r="AN3" s="2" t="s">
        <v>12</v>
      </c>
    </row>
    <row r="4" spans="1:40" x14ac:dyDescent="0.2">
      <c r="A4" s="3"/>
      <c r="B4" s="10"/>
      <c r="C4" s="2"/>
      <c r="D4" s="3"/>
      <c r="E4" s="10"/>
      <c r="F4" s="2"/>
      <c r="G4" s="2"/>
      <c r="H4" s="10"/>
      <c r="I4" s="2"/>
      <c r="J4" s="3"/>
      <c r="K4" s="10"/>
      <c r="L4" s="2"/>
      <c r="M4" s="2"/>
      <c r="N4" s="10"/>
      <c r="O4" s="2"/>
      <c r="P4" s="3"/>
      <c r="Q4" s="10"/>
      <c r="R4" s="2"/>
      <c r="S4" s="3"/>
      <c r="T4" s="10"/>
      <c r="U4" s="2"/>
      <c r="V4" s="3"/>
      <c r="W4" s="10"/>
      <c r="X4" s="2"/>
      <c r="Y4" s="3"/>
      <c r="Z4" s="10"/>
      <c r="AA4" s="2"/>
      <c r="AB4" s="3"/>
      <c r="AC4" s="10"/>
      <c r="AD4" s="2"/>
      <c r="AE4" s="3"/>
      <c r="AF4" s="10"/>
      <c r="AG4" s="2"/>
      <c r="AH4" s="3"/>
      <c r="AI4" s="10"/>
      <c r="AJ4" s="2"/>
      <c r="AK4" s="3"/>
      <c r="AL4" s="10"/>
      <c r="AM4" s="2"/>
      <c r="AN4" s="2"/>
    </row>
    <row r="5" spans="1:40" x14ac:dyDescent="0.2">
      <c r="A5" s="6"/>
      <c r="B5" s="11"/>
      <c r="C5" s="1"/>
      <c r="D5" s="1"/>
      <c r="E5" s="11"/>
      <c r="F5" s="1"/>
      <c r="G5" s="6"/>
      <c r="H5" s="11"/>
      <c r="I5" s="1"/>
      <c r="J5" s="6"/>
      <c r="K5" s="11"/>
      <c r="L5" s="1"/>
      <c r="M5" s="6"/>
      <c r="N5" s="11"/>
      <c r="O5" s="1"/>
      <c r="P5" s="7"/>
      <c r="Q5" s="11"/>
      <c r="R5" s="1"/>
      <c r="S5" s="8"/>
      <c r="T5" s="11"/>
      <c r="U5" s="1"/>
      <c r="V5" s="8"/>
      <c r="W5" s="12"/>
      <c r="X5" s="6"/>
      <c r="Y5" s="8"/>
      <c r="Z5" s="11"/>
      <c r="AA5" s="1"/>
      <c r="AB5" s="1"/>
      <c r="AC5" s="11"/>
      <c r="AD5" s="1"/>
      <c r="AE5" s="6"/>
      <c r="AF5" s="11"/>
      <c r="AG5" s="1"/>
      <c r="AH5" s="26"/>
      <c r="AI5" s="11"/>
      <c r="AJ5" s="1"/>
      <c r="AK5" s="30"/>
      <c r="AL5" s="11"/>
      <c r="AM5" s="1"/>
      <c r="AN5" s="1"/>
    </row>
    <row r="6" spans="1:40" x14ac:dyDescent="0.2">
      <c r="A6" s="6"/>
      <c r="B6" s="6"/>
      <c r="C6" s="6"/>
      <c r="D6" s="6"/>
      <c r="E6" s="6"/>
      <c r="F6" s="6"/>
      <c r="H6" s="6"/>
      <c r="I6" s="6"/>
      <c r="J6" s="6"/>
      <c r="K6" s="6"/>
      <c r="L6" s="6"/>
      <c r="M6" s="6"/>
      <c r="N6" s="6"/>
      <c r="O6" s="6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"/>
      <c r="AM6" s="1"/>
      <c r="AN6" s="1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"/>
      <c r="AM7" s="1"/>
      <c r="AN7" s="1"/>
    </row>
    <row r="8" spans="1:4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"/>
      <c r="AM8" s="1"/>
      <c r="AN8" s="1"/>
    </row>
    <row r="9" spans="1:4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"/>
      <c r="AM9" s="1"/>
      <c r="AN9" s="1"/>
    </row>
    <row r="10" spans="1:4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"/>
      <c r="AM10" s="1"/>
      <c r="AN10" s="1"/>
    </row>
    <row r="11" spans="1:4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"/>
      <c r="AM11" s="1"/>
      <c r="AN11" s="1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"/>
      <c r="AM12" s="1"/>
      <c r="AN12" s="1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"/>
      <c r="AM13" s="1"/>
      <c r="AN13" s="1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"/>
      <c r="AM14" s="1"/>
      <c r="AN14" s="1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"/>
      <c r="AM15" s="1"/>
      <c r="AN15" s="1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"/>
      <c r="AM28" s="1"/>
      <c r="AN28" s="1"/>
    </row>
    <row r="29" spans="1:4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"/>
      <c r="AM29" s="1"/>
      <c r="AN29" s="1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"/>
      <c r="AM30" s="1"/>
      <c r="AN30" s="1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"/>
      <c r="AM31" s="1"/>
      <c r="AN31" s="1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1"/>
      <c r="AM40" s="1"/>
      <c r="AN40" s="1"/>
    </row>
    <row r="41" spans="1:4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"/>
      <c r="AM41" s="1"/>
      <c r="AN41" s="1"/>
    </row>
    <row r="42" spans="1:4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/>
      <c r="AM42" s="1"/>
      <c r="AN42" s="1"/>
    </row>
    <row r="43" spans="1:4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"/>
      <c r="AM43" s="1"/>
      <c r="AN43" s="1"/>
    </row>
    <row r="44" spans="1:4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"/>
      <c r="AM44" s="1"/>
      <c r="AN44" s="1"/>
    </row>
    <row r="45" spans="1:4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7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1"/>
      <c r="AM45" s="1"/>
      <c r="AN45" s="1"/>
    </row>
    <row r="46" spans="1:4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7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</sheetData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"/>
  <sheetViews>
    <sheetView workbookViewId="0">
      <selection activeCell="G6" sqref="G6"/>
    </sheetView>
  </sheetViews>
  <sheetFormatPr defaultRowHeight="12.75" x14ac:dyDescent="0.2"/>
  <cols>
    <col min="2" max="2" width="0.42578125" customWidth="1"/>
    <col min="3" max="3" width="0.5703125" customWidth="1"/>
    <col min="4" max="4" width="13.140625" customWidth="1"/>
    <col min="5" max="5" width="1" customWidth="1"/>
    <col min="6" max="6" width="0.7109375" customWidth="1"/>
    <col min="7" max="7" width="11" customWidth="1"/>
    <col min="8" max="9" width="0.85546875" customWidth="1"/>
    <col min="10" max="10" width="12.5703125" customWidth="1"/>
    <col min="11" max="11" width="0.42578125" customWidth="1"/>
    <col min="12" max="12" width="0.5703125" customWidth="1"/>
    <col min="13" max="13" width="25.42578125" customWidth="1"/>
    <col min="14" max="14" width="0.85546875" customWidth="1"/>
    <col min="15" max="15" width="0.5703125" customWidth="1"/>
    <col min="17" max="18" width="0.42578125" customWidth="1"/>
    <col min="19" max="19" width="10.140625" bestFit="1" customWidth="1"/>
    <col min="20" max="21" width="0.5703125" customWidth="1"/>
    <col min="22" max="22" width="10.140625" bestFit="1" customWidth="1"/>
    <col min="23" max="23" width="0.7109375" customWidth="1"/>
    <col min="24" max="24" width="0.42578125" customWidth="1"/>
    <col min="25" max="25" width="10.140625" bestFit="1" customWidth="1"/>
    <col min="26" max="26" width="0.5703125" customWidth="1"/>
    <col min="27" max="27" width="0.42578125" customWidth="1"/>
    <col min="29" max="29" width="0.85546875" customWidth="1"/>
    <col min="30" max="30" width="0.5703125" customWidth="1"/>
    <col min="32" max="33" width="0.42578125" customWidth="1"/>
    <col min="34" max="34" width="12.7109375" bestFit="1" customWidth="1"/>
    <col min="35" max="35" width="0.7109375" customWidth="1"/>
    <col min="36" max="36" width="0.5703125" customWidth="1"/>
    <col min="37" max="37" width="19.42578125" customWidth="1"/>
    <col min="38" max="38" width="0.42578125" customWidth="1"/>
  </cols>
  <sheetData>
    <row r="1" spans="1:40" x14ac:dyDescent="0.2">
      <c r="A1" s="18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13" t="s">
        <v>4</v>
      </c>
      <c r="N3" s="10"/>
      <c r="O3" s="13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5" spans="1:40" x14ac:dyDescent="0.2">
      <c r="A5">
        <v>820</v>
      </c>
      <c r="D5" t="s">
        <v>65</v>
      </c>
      <c r="G5" t="s">
        <v>125</v>
      </c>
      <c r="J5" t="s">
        <v>22</v>
      </c>
      <c r="M5" t="s">
        <v>115</v>
      </c>
      <c r="P5" t="s">
        <v>36</v>
      </c>
      <c r="S5" s="32">
        <v>42036</v>
      </c>
      <c r="V5" s="32">
        <v>42613</v>
      </c>
      <c r="Y5" s="32">
        <v>43861</v>
      </c>
      <c r="AB5" t="s">
        <v>35</v>
      </c>
      <c r="AE5" t="s">
        <v>51</v>
      </c>
      <c r="AH5" s="35" t="s">
        <v>66</v>
      </c>
      <c r="AK5" s="35">
        <v>186293071</v>
      </c>
      <c r="AM5" t="s">
        <v>49</v>
      </c>
    </row>
  </sheetData>
  <phoneticPr fontId="7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workbookViewId="0">
      <selection activeCell="M5" sqref="M5"/>
    </sheetView>
  </sheetViews>
  <sheetFormatPr defaultRowHeight="12.75" x14ac:dyDescent="0.2"/>
  <cols>
    <col min="2" max="3" width="0.5703125" customWidth="1"/>
    <col min="4" max="4" width="13.28515625" customWidth="1"/>
    <col min="5" max="6" width="0.5703125" customWidth="1"/>
    <col min="7" max="7" width="10.85546875" customWidth="1"/>
    <col min="8" max="8" width="0.42578125" hidden="1" customWidth="1"/>
    <col min="9" max="9" width="0.42578125" customWidth="1"/>
    <col min="10" max="10" width="12" customWidth="1"/>
    <col min="11" max="11" width="1.42578125" customWidth="1"/>
    <col min="12" max="12" width="0.5703125" customWidth="1"/>
    <col min="13" max="13" width="26.28515625" customWidth="1"/>
    <col min="14" max="14" width="0.5703125" customWidth="1"/>
    <col min="15" max="15" width="0.42578125" customWidth="1"/>
    <col min="17" max="18" width="0.5703125" customWidth="1"/>
    <col min="19" max="19" width="10.28515625" customWidth="1"/>
    <col min="20" max="20" width="1.42578125" customWidth="1"/>
    <col min="21" max="21" width="0.42578125" customWidth="1"/>
    <col min="22" max="22" width="10" customWidth="1"/>
    <col min="23" max="23" width="0.85546875" customWidth="1"/>
    <col min="24" max="24" width="0.28515625" customWidth="1"/>
    <col min="25" max="25" width="10.140625" customWidth="1"/>
    <col min="26" max="26" width="0.42578125" customWidth="1"/>
    <col min="27" max="27" width="0.7109375" customWidth="1"/>
    <col min="29" max="29" width="0.42578125" customWidth="1"/>
    <col min="30" max="30" width="0.5703125" customWidth="1"/>
    <col min="32" max="33" width="0.5703125" customWidth="1"/>
    <col min="34" max="34" width="10.140625" bestFit="1" customWidth="1"/>
    <col min="35" max="36" width="0.42578125" customWidth="1"/>
    <col min="37" max="37" width="22.28515625" customWidth="1"/>
    <col min="38" max="38" width="0.5703125" customWidth="1"/>
  </cols>
  <sheetData>
    <row r="1" spans="1:40" x14ac:dyDescent="0.2">
      <c r="A1" s="18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8.2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13" t="s">
        <v>4</v>
      </c>
      <c r="N3" s="10"/>
      <c r="O3" s="13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5" spans="1:40" x14ac:dyDescent="0.2">
      <c r="A5">
        <v>830</v>
      </c>
      <c r="D5" t="s">
        <v>89</v>
      </c>
      <c r="G5" t="s">
        <v>110</v>
      </c>
      <c r="J5" t="s">
        <v>109</v>
      </c>
      <c r="M5" t="s">
        <v>90</v>
      </c>
      <c r="P5" t="s">
        <v>37</v>
      </c>
      <c r="S5" s="32">
        <v>41994</v>
      </c>
      <c r="V5" s="32">
        <v>42643</v>
      </c>
      <c r="Y5" s="32">
        <v>43819</v>
      </c>
      <c r="AB5" t="s">
        <v>35</v>
      </c>
      <c r="AE5" t="s">
        <v>51</v>
      </c>
      <c r="AH5" s="34">
        <v>33396050</v>
      </c>
      <c r="AK5" s="33">
        <v>95000000</v>
      </c>
      <c r="AM5" t="s">
        <v>52</v>
      </c>
    </row>
    <row r="7" spans="1:40" x14ac:dyDescent="0.2">
      <c r="S7" s="32"/>
      <c r="V7" s="32"/>
      <c r="AK7" s="33"/>
    </row>
    <row r="9" spans="1:40" x14ac:dyDescent="0.2">
      <c r="S9" s="32"/>
      <c r="V9" s="32"/>
      <c r="AK9" s="34"/>
    </row>
    <row r="11" spans="1:40" x14ac:dyDescent="0.2">
      <c r="S11" s="32"/>
      <c r="V11" s="32"/>
      <c r="AK11" s="33"/>
    </row>
  </sheetData>
  <phoneticPr fontId="7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1"/>
  <sheetViews>
    <sheetView workbookViewId="0">
      <selection activeCell="S35" sqref="S35"/>
    </sheetView>
  </sheetViews>
  <sheetFormatPr defaultRowHeight="12.75" x14ac:dyDescent="0.2"/>
  <cols>
    <col min="1" max="1" width="8.42578125" customWidth="1"/>
    <col min="2" max="3" width="0.7109375" customWidth="1"/>
    <col min="4" max="4" width="11.85546875" bestFit="1" customWidth="1"/>
    <col min="5" max="6" width="0.7109375" customWidth="1"/>
    <col min="7" max="7" width="12.28515625" bestFit="1" customWidth="1"/>
    <col min="8" max="9" width="0.7109375" customWidth="1"/>
    <col min="10" max="10" width="14.140625" customWidth="1"/>
    <col min="11" max="12" width="0.7109375" customWidth="1"/>
    <col min="13" max="13" width="29" bestFit="1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28515625" customWidth="1"/>
    <col min="26" max="27" width="0.7109375" customWidth="1"/>
    <col min="28" max="28" width="6.85546875" bestFit="1" customWidth="1"/>
    <col min="29" max="30" width="0.7109375" customWidth="1"/>
    <col min="31" max="31" width="12.140625" customWidth="1"/>
    <col min="32" max="33" width="0.7109375" customWidth="1"/>
    <col min="34" max="34" width="12.5703125" customWidth="1"/>
    <col min="35" max="36" width="0.7109375" customWidth="1"/>
    <col min="37" max="37" width="18.5703125" bestFit="1" customWidth="1"/>
    <col min="38" max="39" width="0.7109375" customWidth="1"/>
    <col min="40" max="40" width="39.42578125" bestFit="1" customWidth="1"/>
  </cols>
  <sheetData>
    <row r="1" spans="1:40" x14ac:dyDescent="0.2">
      <c r="A1" s="18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4" spans="1:40" x14ac:dyDescent="0.2">
      <c r="A4" s="1"/>
      <c r="B4" s="11"/>
      <c r="C4" s="1"/>
      <c r="D4" s="1"/>
      <c r="E4" s="11"/>
      <c r="F4" s="1"/>
      <c r="G4" s="1"/>
      <c r="H4" s="11"/>
      <c r="I4" s="1"/>
      <c r="J4" s="1"/>
      <c r="K4" s="11"/>
      <c r="L4" s="1"/>
      <c r="M4" s="1"/>
      <c r="N4" s="11"/>
      <c r="O4" s="1"/>
      <c r="P4" s="4"/>
      <c r="Q4" s="11"/>
      <c r="R4" s="1"/>
      <c r="S4" s="1"/>
      <c r="T4" s="11"/>
      <c r="U4" s="1"/>
      <c r="V4" s="1"/>
      <c r="W4" s="11"/>
      <c r="X4" s="1"/>
      <c r="Y4" s="1"/>
      <c r="Z4" s="11"/>
      <c r="AA4" s="1"/>
      <c r="AB4" s="1"/>
      <c r="AC4" s="11"/>
      <c r="AD4" s="1"/>
      <c r="AE4" s="1"/>
      <c r="AF4" s="11"/>
      <c r="AG4" s="1"/>
      <c r="AH4" s="1"/>
      <c r="AI4" s="11"/>
      <c r="AJ4" s="1"/>
      <c r="AK4" s="1"/>
      <c r="AL4" s="11"/>
      <c r="AM4" s="1"/>
      <c r="AN4" s="1"/>
    </row>
    <row r="5" spans="1:40" s="44" customFormat="1" x14ac:dyDescent="0.2">
      <c r="A5" s="6">
        <v>840</v>
      </c>
      <c r="B5" s="6"/>
      <c r="C5" s="6"/>
      <c r="D5" s="6" t="s">
        <v>112</v>
      </c>
      <c r="E5" s="6"/>
      <c r="F5" s="6"/>
      <c r="G5" s="6" t="s">
        <v>124</v>
      </c>
      <c r="H5" s="6"/>
      <c r="I5" s="6"/>
      <c r="J5" s="6" t="s">
        <v>60</v>
      </c>
      <c r="K5" s="6"/>
      <c r="L5" s="6"/>
      <c r="M5" s="6" t="s">
        <v>48</v>
      </c>
      <c r="N5" s="6"/>
      <c r="O5" s="6"/>
      <c r="P5" s="7" t="s">
        <v>13</v>
      </c>
      <c r="Q5" s="6"/>
      <c r="R5" s="6"/>
      <c r="S5" s="8">
        <v>42644</v>
      </c>
      <c r="T5" s="6"/>
      <c r="U5" s="6"/>
      <c r="V5" s="8">
        <v>43373</v>
      </c>
      <c r="W5" s="6"/>
      <c r="X5" s="6"/>
      <c r="Y5" s="6" t="s">
        <v>14</v>
      </c>
      <c r="Z5" s="6"/>
      <c r="AA5" s="6"/>
      <c r="AB5" s="6" t="s">
        <v>18</v>
      </c>
      <c r="AC5" s="6"/>
      <c r="AD5" s="6"/>
      <c r="AE5" s="6" t="s">
        <v>113</v>
      </c>
      <c r="AF5" s="6"/>
      <c r="AG5" s="6"/>
      <c r="AH5" s="9">
        <v>67500000</v>
      </c>
      <c r="AI5" s="9"/>
      <c r="AJ5" s="9"/>
      <c r="AK5" s="9">
        <v>67500000</v>
      </c>
      <c r="AL5" s="1"/>
      <c r="AM5" s="1"/>
      <c r="AN5" s="1" t="s">
        <v>114</v>
      </c>
    </row>
    <row r="6" spans="1:40" x14ac:dyDescent="0.2">
      <c r="A6" s="6"/>
      <c r="B6" s="6"/>
      <c r="C6" s="6"/>
      <c r="D6" s="6"/>
      <c r="E6" s="6"/>
      <c r="F6" s="6"/>
      <c r="G6" s="6"/>
      <c r="H6" s="6"/>
      <c r="I6" s="6"/>
      <c r="J6" s="36"/>
      <c r="K6" s="6"/>
      <c r="L6" s="6"/>
      <c r="M6" s="6"/>
      <c r="N6" s="6"/>
      <c r="O6" s="6"/>
      <c r="P6" s="7"/>
      <c r="Q6" s="6"/>
      <c r="R6" s="6"/>
      <c r="S6" s="8"/>
      <c r="T6" s="6"/>
      <c r="U6" s="6"/>
      <c r="V6" s="8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37"/>
      <c r="AI6" s="9"/>
      <c r="AJ6" s="9"/>
      <c r="AK6" s="37"/>
      <c r="AL6" s="1"/>
      <c r="AM6" s="1"/>
      <c r="AN6" s="1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  <c r="AI7" s="9"/>
      <c r="AJ7" s="9"/>
      <c r="AK7" s="9"/>
      <c r="AL7" s="1"/>
      <c r="AM7" s="1"/>
      <c r="AN7" s="1"/>
    </row>
    <row r="8" spans="1:40" x14ac:dyDescent="0.2">
      <c r="A8" s="6">
        <v>840</v>
      </c>
      <c r="B8" s="6"/>
      <c r="C8" s="6"/>
      <c r="D8" s="6" t="s">
        <v>62</v>
      </c>
      <c r="E8" s="6"/>
      <c r="F8" s="6"/>
      <c r="G8" s="6" t="s">
        <v>122</v>
      </c>
      <c r="H8" s="6"/>
      <c r="I8" s="6"/>
      <c r="J8" s="6" t="s">
        <v>63</v>
      </c>
      <c r="K8" s="6"/>
      <c r="L8" s="6"/>
      <c r="M8" s="6" t="s">
        <v>64</v>
      </c>
      <c r="N8" s="6"/>
      <c r="O8" s="6"/>
      <c r="P8" s="7" t="s">
        <v>14</v>
      </c>
      <c r="Q8" s="6"/>
      <c r="R8" s="6"/>
      <c r="S8" s="8">
        <v>41981</v>
      </c>
      <c r="T8" s="6"/>
      <c r="U8" s="6"/>
      <c r="V8" s="8">
        <v>43806</v>
      </c>
      <c r="W8" s="6"/>
      <c r="X8" s="6"/>
      <c r="Y8" s="6" t="s">
        <v>14</v>
      </c>
      <c r="Z8" s="6"/>
      <c r="AA8" s="6"/>
      <c r="AB8" s="6" t="s">
        <v>18</v>
      </c>
      <c r="AC8" s="6"/>
      <c r="AD8" s="6"/>
      <c r="AE8" s="6" t="s">
        <v>84</v>
      </c>
      <c r="AF8" s="6"/>
      <c r="AG8" s="6"/>
      <c r="AH8" s="9">
        <v>53886593</v>
      </c>
      <c r="AI8" s="9"/>
      <c r="AJ8" s="9"/>
      <c r="AK8" s="9">
        <v>53886593</v>
      </c>
      <c r="AL8" s="1"/>
      <c r="AM8" s="1"/>
      <c r="AN8" s="1" t="s">
        <v>31</v>
      </c>
    </row>
    <row r="9" spans="1:4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  <c r="AI9" s="9"/>
      <c r="AJ9" s="9"/>
      <c r="AK9" s="9"/>
      <c r="AL9" s="1"/>
      <c r="AM9" s="1"/>
      <c r="AN9" s="1"/>
    </row>
    <row r="10" spans="1:40" s="44" customForma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8"/>
      <c r="T10" s="6"/>
      <c r="U10" s="6"/>
      <c r="V10" s="8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"/>
      <c r="AI10" s="9"/>
      <c r="AJ10" s="9"/>
      <c r="AK10" s="9"/>
      <c r="AL10" s="1"/>
      <c r="AM10" s="1"/>
      <c r="AN10" s="1"/>
    </row>
    <row r="11" spans="1:4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9"/>
      <c r="AJ11" s="9"/>
      <c r="AK11" s="9"/>
      <c r="AL11" s="1"/>
      <c r="AM11" s="1"/>
      <c r="AN11" s="1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9"/>
      <c r="AI12" s="9"/>
      <c r="AJ12" s="9"/>
      <c r="AK12" s="9"/>
      <c r="AL12" s="1"/>
      <c r="AM12" s="1"/>
      <c r="AN12" s="1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9"/>
      <c r="AJ13" s="9"/>
      <c r="AK13" s="9"/>
      <c r="AL13" s="1"/>
      <c r="AM13" s="1"/>
      <c r="AN13" s="1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9"/>
      <c r="AI14" s="9"/>
      <c r="AJ14" s="9"/>
      <c r="AK14" s="9"/>
      <c r="AL14" s="1"/>
      <c r="AM14" s="1"/>
      <c r="AN14" s="1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9"/>
      <c r="AI15" s="9"/>
      <c r="AJ15" s="9"/>
      <c r="AK15" s="9"/>
      <c r="AL15" s="1"/>
      <c r="AM15" s="1"/>
      <c r="AN15" s="1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9"/>
      <c r="AI16" s="9"/>
      <c r="AJ16" s="9"/>
      <c r="AK16" s="9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9"/>
      <c r="AI17" s="9"/>
      <c r="AJ17" s="9"/>
      <c r="AK17" s="9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9"/>
      <c r="AI18" s="9"/>
      <c r="AJ18" s="9"/>
      <c r="AK18" s="9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9"/>
      <c r="AI19" s="9"/>
      <c r="AJ19" s="9"/>
      <c r="AK19" s="9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9"/>
      <c r="AI20" s="9"/>
      <c r="AJ20" s="9"/>
      <c r="AK20" s="9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9"/>
      <c r="AI21" s="9"/>
      <c r="AJ21" s="9"/>
      <c r="AK21" s="9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9"/>
      <c r="AI22" s="9"/>
      <c r="AJ22" s="9"/>
      <c r="AK22" s="9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/>
      <c r="AI23" s="9"/>
      <c r="AJ23" s="9"/>
      <c r="AK23" s="9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9"/>
      <c r="AI24" s="9"/>
      <c r="AJ24" s="9"/>
      <c r="AK24" s="9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9"/>
      <c r="AI25" s="9"/>
      <c r="AJ25" s="9"/>
      <c r="AK25" s="9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9"/>
      <c r="AI26" s="9"/>
      <c r="AJ26" s="9"/>
      <c r="AK26" s="9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9"/>
      <c r="AI27" s="9"/>
      <c r="AJ27" s="9"/>
      <c r="AK27" s="9"/>
      <c r="AL27" s="1"/>
      <c r="AM27" s="1"/>
      <c r="AN27" s="1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9"/>
      <c r="AI28" s="9"/>
      <c r="AJ28" s="9"/>
      <c r="AK28" s="9"/>
      <c r="AL28" s="1"/>
      <c r="AM28" s="1"/>
      <c r="AN28" s="1"/>
    </row>
    <row r="29" spans="1:4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"/>
      <c r="AM29" s="1"/>
      <c r="AN29" s="1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"/>
      <c r="AM30" s="1"/>
      <c r="AN30" s="1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"/>
      <c r="AM31" s="1"/>
      <c r="AN31" s="1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</sheetData>
  <phoneticPr fontId="0" type="noConversion"/>
  <pageMargins left="0.75" right="0.75" top="1" bottom="1" header="0.5" footer="0.5"/>
  <pageSetup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1"/>
  <sheetViews>
    <sheetView topLeftCell="C1" workbookViewId="0">
      <selection activeCell="J6" sqref="J6"/>
    </sheetView>
  </sheetViews>
  <sheetFormatPr defaultRowHeight="12.75" x14ac:dyDescent="0.2"/>
  <cols>
    <col min="1" max="1" width="8.42578125" customWidth="1"/>
    <col min="2" max="3" width="0.7109375" customWidth="1"/>
    <col min="4" max="4" width="12" bestFit="1" customWidth="1"/>
    <col min="5" max="6" width="0.7109375" customWidth="1"/>
    <col min="7" max="7" width="13.7109375" bestFit="1" customWidth="1"/>
    <col min="8" max="9" width="0.7109375" customWidth="1"/>
    <col min="10" max="10" width="14.140625" customWidth="1"/>
    <col min="11" max="12" width="0.7109375" customWidth="1"/>
    <col min="13" max="13" width="24.5703125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28515625" customWidth="1"/>
    <col min="26" max="27" width="0.7109375" customWidth="1"/>
    <col min="28" max="28" width="6.85546875" bestFit="1" customWidth="1"/>
    <col min="29" max="30" width="0.7109375" customWidth="1"/>
    <col min="31" max="31" width="14.85546875" customWidth="1"/>
    <col min="32" max="33" width="0.7109375" customWidth="1"/>
    <col min="34" max="34" width="12.28515625" customWidth="1"/>
    <col min="35" max="36" width="0.7109375" customWidth="1"/>
    <col min="37" max="37" width="18.5703125" bestFit="1" customWidth="1"/>
    <col min="38" max="39" width="0.7109375" customWidth="1"/>
    <col min="40" max="40" width="35" customWidth="1"/>
  </cols>
  <sheetData>
    <row r="1" spans="1:40" x14ac:dyDescent="0.2">
      <c r="A1" s="18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25" t="s">
        <v>10</v>
      </c>
      <c r="AF3" s="10"/>
      <c r="AG3" s="2"/>
      <c r="AH3" s="3" t="s">
        <v>58</v>
      </c>
      <c r="AI3" s="10"/>
      <c r="AJ3" s="2"/>
      <c r="AK3" s="3" t="s">
        <v>59</v>
      </c>
      <c r="AL3" s="10"/>
      <c r="AM3" s="2"/>
      <c r="AN3" s="2" t="s">
        <v>12</v>
      </c>
    </row>
    <row r="4" spans="1:40" x14ac:dyDescent="0.2">
      <c r="A4" s="3"/>
      <c r="B4" s="10"/>
      <c r="C4" s="2"/>
      <c r="D4" s="3"/>
      <c r="E4" s="10"/>
      <c r="F4" s="2"/>
      <c r="G4" s="2"/>
      <c r="H4" s="10"/>
      <c r="I4" s="2"/>
      <c r="J4" s="3"/>
      <c r="K4" s="10"/>
      <c r="L4" s="2"/>
      <c r="M4" s="2"/>
      <c r="N4" s="10"/>
      <c r="O4" s="2"/>
      <c r="P4" s="3"/>
      <c r="Q4" s="10"/>
      <c r="R4" s="2"/>
      <c r="S4" s="3"/>
      <c r="T4" s="10"/>
      <c r="U4" s="2"/>
      <c r="V4" s="3"/>
      <c r="W4" s="10"/>
      <c r="X4" s="2"/>
      <c r="Y4" s="3"/>
      <c r="Z4" s="10"/>
      <c r="AA4" s="2"/>
      <c r="AB4" s="3"/>
      <c r="AC4" s="10"/>
      <c r="AD4" s="2"/>
      <c r="AE4" s="25"/>
      <c r="AF4" s="10"/>
      <c r="AG4" s="2"/>
      <c r="AH4" s="3"/>
      <c r="AI4" s="10"/>
      <c r="AJ4" s="2"/>
      <c r="AK4" s="3"/>
      <c r="AL4" s="10"/>
      <c r="AM4" s="2"/>
      <c r="AN4" s="2"/>
    </row>
    <row r="5" spans="1:40" ht="25.5" x14ac:dyDescent="0.2">
      <c r="A5" s="6">
        <v>200</v>
      </c>
      <c r="B5" s="6"/>
      <c r="C5" s="6"/>
      <c r="D5" s="6" t="s">
        <v>85</v>
      </c>
      <c r="E5" s="6"/>
      <c r="F5" s="6"/>
      <c r="G5" s="6" t="s">
        <v>86</v>
      </c>
      <c r="H5" s="6"/>
      <c r="I5" s="6"/>
      <c r="J5" s="6" t="s">
        <v>103</v>
      </c>
      <c r="K5" s="6"/>
      <c r="L5" s="6"/>
      <c r="M5" s="6" t="s">
        <v>48</v>
      </c>
      <c r="N5" s="6"/>
      <c r="O5" s="6"/>
      <c r="P5" s="7" t="s">
        <v>56</v>
      </c>
      <c r="Q5" s="6"/>
      <c r="R5" s="6"/>
      <c r="S5" s="8">
        <v>41730</v>
      </c>
      <c r="T5" s="6"/>
      <c r="U5" s="6"/>
      <c r="V5" s="8">
        <v>42277</v>
      </c>
      <c r="W5" s="6"/>
      <c r="X5" s="6"/>
      <c r="Y5" s="8">
        <v>44286</v>
      </c>
      <c r="Z5" s="6"/>
      <c r="AA5" s="6"/>
      <c r="AB5" s="6" t="s">
        <v>18</v>
      </c>
      <c r="AC5" s="6"/>
      <c r="AD5" s="6"/>
      <c r="AE5" s="7" t="s">
        <v>87</v>
      </c>
      <c r="AF5" s="6"/>
      <c r="AG5" s="6"/>
      <c r="AH5" s="9">
        <v>218066393</v>
      </c>
      <c r="AI5" s="9"/>
      <c r="AJ5" s="9"/>
      <c r="AK5" s="39">
        <v>285484563</v>
      </c>
      <c r="AL5" s="1"/>
      <c r="AM5" s="1"/>
      <c r="AN5" s="1" t="s">
        <v>88</v>
      </c>
    </row>
    <row r="6" spans="1:4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9"/>
      <c r="AI6" s="9"/>
      <c r="AJ6" s="9"/>
      <c r="AK6" s="9"/>
      <c r="AL6" s="1"/>
      <c r="AM6" s="1"/>
      <c r="AN6" s="1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  <c r="AI7" s="9"/>
      <c r="AJ7" s="9"/>
      <c r="AK7" s="9"/>
      <c r="AL7" s="1"/>
      <c r="AM7" s="1"/>
      <c r="AN7" s="1"/>
    </row>
    <row r="8" spans="1:4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9"/>
      <c r="AI8" s="9"/>
      <c r="AJ8" s="9"/>
      <c r="AK8" s="9"/>
      <c r="AL8" s="1"/>
      <c r="AM8" s="1"/>
      <c r="AN8" s="1"/>
    </row>
    <row r="9" spans="1:4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  <c r="AI9" s="9"/>
      <c r="AJ9" s="9"/>
      <c r="AK9" s="9"/>
      <c r="AL9" s="1"/>
      <c r="AM9" s="1"/>
      <c r="AN9" s="1"/>
    </row>
    <row r="10" spans="1:4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"/>
      <c r="AI10" s="9"/>
      <c r="AJ10" s="9"/>
      <c r="AK10" s="9"/>
      <c r="AL10" s="1"/>
      <c r="AM10" s="1"/>
      <c r="AN10" s="1"/>
    </row>
    <row r="11" spans="1:4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9"/>
      <c r="AJ11" s="9"/>
      <c r="AK11" s="9"/>
      <c r="AL11" s="1"/>
      <c r="AM11" s="1"/>
      <c r="AN11" s="1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9"/>
      <c r="AI12" s="9"/>
      <c r="AJ12" s="9"/>
      <c r="AK12" s="9"/>
      <c r="AL12" s="1"/>
      <c r="AM12" s="1"/>
      <c r="AN12" s="1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9"/>
      <c r="AJ13" s="9"/>
      <c r="AK13" s="9"/>
      <c r="AL13" s="1"/>
      <c r="AM13" s="1"/>
      <c r="AN13" s="1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"/>
      <c r="AM14" s="1"/>
      <c r="AN14" s="1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"/>
      <c r="AM15" s="1"/>
      <c r="AN15" s="1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"/>
      <c r="AM28" s="1"/>
      <c r="AN28" s="1"/>
    </row>
    <row r="29" spans="1:4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"/>
      <c r="AM29" s="1"/>
      <c r="AN29" s="1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"/>
      <c r="AM30" s="1"/>
      <c r="AN30" s="1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"/>
      <c r="AM31" s="1"/>
      <c r="AN31" s="1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</sheetData>
  <phoneticPr fontId="0" type="noConversion"/>
  <pageMargins left="0.75" right="0.75" top="1" bottom="1" header="0.5" footer="0.5"/>
  <pageSetup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5"/>
  <sheetViews>
    <sheetView tabSelected="1" workbookViewId="0">
      <selection activeCell="M32" sqref="M32"/>
    </sheetView>
  </sheetViews>
  <sheetFormatPr defaultRowHeight="12.75" x14ac:dyDescent="0.2"/>
  <cols>
    <col min="1" max="1" width="8.42578125" customWidth="1"/>
    <col min="2" max="3" width="0.7109375" customWidth="1"/>
    <col min="4" max="4" width="13.5703125" customWidth="1"/>
    <col min="5" max="6" width="0.7109375" customWidth="1"/>
    <col min="7" max="7" width="12.28515625" bestFit="1" customWidth="1"/>
    <col min="8" max="9" width="0.7109375" customWidth="1"/>
    <col min="10" max="10" width="14.140625" customWidth="1"/>
    <col min="11" max="12" width="0.7109375" customWidth="1"/>
    <col min="13" max="13" width="34.7109375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28515625" customWidth="1"/>
    <col min="26" max="27" width="0.7109375" customWidth="1"/>
    <col min="28" max="28" width="6.85546875" bestFit="1" customWidth="1"/>
    <col min="29" max="30" width="0.7109375" customWidth="1"/>
    <col min="31" max="31" width="7.85546875" customWidth="1"/>
    <col min="32" max="33" width="0.7109375" customWidth="1"/>
    <col min="34" max="34" width="10.85546875" customWidth="1"/>
    <col min="35" max="36" width="0.7109375" customWidth="1"/>
    <col min="37" max="37" width="18.5703125" bestFit="1" customWidth="1"/>
    <col min="38" max="39" width="0.7109375" customWidth="1"/>
    <col min="40" max="40" width="42.85546875" bestFit="1" customWidth="1"/>
  </cols>
  <sheetData>
    <row r="1" spans="1:44" x14ac:dyDescent="0.2">
      <c r="A1" s="18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4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4" spans="1:44" x14ac:dyDescent="0.2">
      <c r="A4" s="3"/>
      <c r="B4" s="10"/>
      <c r="C4" s="2"/>
      <c r="D4" s="3"/>
      <c r="E4" s="10"/>
      <c r="F4" s="2"/>
      <c r="G4" s="2"/>
      <c r="H4" s="10"/>
      <c r="I4" s="2"/>
      <c r="J4" s="3"/>
      <c r="K4" s="10"/>
      <c r="L4" s="2"/>
      <c r="M4" s="2"/>
      <c r="N4" s="10"/>
      <c r="O4" s="2"/>
      <c r="P4" s="3"/>
      <c r="Q4" s="10"/>
      <c r="R4" s="2"/>
      <c r="S4" s="3"/>
      <c r="T4" s="10"/>
      <c r="U4" s="2"/>
      <c r="V4" s="3"/>
      <c r="W4" s="10"/>
      <c r="X4" s="2"/>
      <c r="Y4" s="3"/>
      <c r="Z4" s="10"/>
      <c r="AA4" s="2"/>
      <c r="AB4" s="3"/>
      <c r="AC4" s="10"/>
      <c r="AD4" s="2"/>
      <c r="AE4" s="3"/>
      <c r="AF4" s="10"/>
      <c r="AG4" s="2"/>
      <c r="AH4" s="3"/>
      <c r="AI4" s="10"/>
      <c r="AJ4" s="2"/>
      <c r="AK4" s="3"/>
      <c r="AL4" s="10"/>
      <c r="AM4" s="2"/>
      <c r="AN4" s="2"/>
    </row>
    <row r="5" spans="1:44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6"/>
      <c r="R5" s="6"/>
      <c r="S5" s="8"/>
      <c r="T5" s="6"/>
      <c r="U5" s="6"/>
      <c r="V5" s="8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9"/>
      <c r="AI5" s="9"/>
      <c r="AJ5" s="9"/>
      <c r="AK5" s="9"/>
      <c r="AL5" s="1"/>
      <c r="AM5" s="1"/>
      <c r="AN5" s="1"/>
    </row>
    <row r="6" spans="1:44" x14ac:dyDescent="0.2">
      <c r="A6" s="6">
        <v>228</v>
      </c>
      <c r="B6" s="6"/>
      <c r="C6" s="6"/>
      <c r="D6" s="6" t="s">
        <v>68</v>
      </c>
      <c r="E6" s="6"/>
      <c r="F6" s="6"/>
      <c r="G6" s="6" t="s">
        <v>104</v>
      </c>
      <c r="H6" s="6"/>
      <c r="I6" s="6"/>
      <c r="J6" s="6" t="s">
        <v>50</v>
      </c>
      <c r="K6" s="6"/>
      <c r="L6" s="6"/>
      <c r="M6" s="6" t="s">
        <v>69</v>
      </c>
      <c r="N6" s="6"/>
      <c r="O6" s="6"/>
      <c r="P6" s="7" t="s">
        <v>16</v>
      </c>
      <c r="Q6" s="6"/>
      <c r="R6" s="6"/>
      <c r="S6" s="8">
        <v>42069</v>
      </c>
      <c r="T6" s="6"/>
      <c r="U6" s="6"/>
      <c r="V6" s="8">
        <v>43895</v>
      </c>
      <c r="W6" s="6"/>
      <c r="X6" s="6"/>
      <c r="Y6" s="6" t="s">
        <v>14</v>
      </c>
      <c r="Z6" s="6"/>
      <c r="AA6" s="6"/>
      <c r="AB6" s="6" t="s">
        <v>19</v>
      </c>
      <c r="AC6" s="6"/>
      <c r="AD6" s="6"/>
      <c r="AE6" s="6" t="s">
        <v>17</v>
      </c>
      <c r="AF6" s="6"/>
      <c r="AG6" s="6"/>
      <c r="AH6" s="9">
        <v>1000</v>
      </c>
      <c r="AI6" s="9"/>
      <c r="AJ6" s="9"/>
      <c r="AK6" s="9" t="s">
        <v>111</v>
      </c>
      <c r="AL6" s="1"/>
      <c r="AM6" s="1"/>
      <c r="AN6" s="1" t="s">
        <v>70</v>
      </c>
      <c r="AR6" s="42" t="s">
        <v>91</v>
      </c>
    </row>
    <row r="7" spans="1:44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9"/>
      <c r="AI7" s="9"/>
      <c r="AJ7" s="9"/>
      <c r="AK7" s="9"/>
      <c r="AL7" s="1"/>
      <c r="AM7" s="1"/>
      <c r="AN7" s="1"/>
    </row>
    <row r="8" spans="1:44" x14ac:dyDescent="0.2">
      <c r="A8" s="6">
        <v>228</v>
      </c>
      <c r="B8" s="6"/>
      <c r="C8" s="6"/>
      <c r="D8" s="6" t="s">
        <v>71</v>
      </c>
      <c r="E8" s="6"/>
      <c r="F8" s="6"/>
      <c r="G8" s="6" t="s">
        <v>104</v>
      </c>
      <c r="H8" s="6"/>
      <c r="I8" s="6"/>
      <c r="J8" s="6" t="s">
        <v>50</v>
      </c>
      <c r="K8" s="6"/>
      <c r="L8" s="6"/>
      <c r="M8" s="6" t="s">
        <v>61</v>
      </c>
      <c r="N8" s="6"/>
      <c r="O8" s="6"/>
      <c r="P8" s="7" t="s">
        <v>16</v>
      </c>
      <c r="Q8" s="6"/>
      <c r="R8" s="6"/>
      <c r="S8" s="8">
        <v>42069</v>
      </c>
      <c r="T8" s="6"/>
      <c r="U8" s="6"/>
      <c r="V8" s="8">
        <v>43895</v>
      </c>
      <c r="W8" s="6"/>
      <c r="X8" s="6"/>
      <c r="Y8" s="6" t="s">
        <v>14</v>
      </c>
      <c r="Z8" s="6"/>
      <c r="AA8" s="6"/>
      <c r="AB8" s="6" t="s">
        <v>19</v>
      </c>
      <c r="AC8" s="6"/>
      <c r="AD8" s="6"/>
      <c r="AE8" s="6" t="s">
        <v>17</v>
      </c>
      <c r="AF8" s="6"/>
      <c r="AG8" s="6"/>
      <c r="AH8" s="9">
        <v>558368</v>
      </c>
      <c r="AI8" s="9"/>
      <c r="AJ8" s="9"/>
      <c r="AK8" s="9" t="s">
        <v>111</v>
      </c>
      <c r="AL8" s="1"/>
      <c r="AM8" s="1"/>
      <c r="AN8" s="1" t="s">
        <v>70</v>
      </c>
      <c r="AR8" s="42" t="s">
        <v>91</v>
      </c>
    </row>
    <row r="9" spans="1:44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  <c r="AI9" s="9"/>
      <c r="AJ9" s="9"/>
      <c r="AK9" s="9"/>
      <c r="AL9" s="1"/>
      <c r="AM9" s="1"/>
      <c r="AN9" s="1"/>
    </row>
    <row r="10" spans="1:44" x14ac:dyDescent="0.2">
      <c r="A10" s="6">
        <v>228</v>
      </c>
      <c r="B10" s="6"/>
      <c r="C10" s="6"/>
      <c r="D10" s="6" t="s">
        <v>72</v>
      </c>
      <c r="E10" s="6"/>
      <c r="F10" s="6"/>
      <c r="G10" s="6" t="s">
        <v>104</v>
      </c>
      <c r="H10" s="6"/>
      <c r="I10" s="6"/>
      <c r="J10" s="6" t="s">
        <v>50</v>
      </c>
      <c r="K10" s="6"/>
      <c r="L10" s="6"/>
      <c r="M10" s="6" t="s">
        <v>73</v>
      </c>
      <c r="N10" s="6"/>
      <c r="O10" s="6"/>
      <c r="P10" s="7" t="s">
        <v>16</v>
      </c>
      <c r="Q10" s="6"/>
      <c r="R10" s="6"/>
      <c r="S10" s="8">
        <v>42069</v>
      </c>
      <c r="T10" s="6"/>
      <c r="U10" s="6"/>
      <c r="V10" s="8">
        <v>43895</v>
      </c>
      <c r="W10" s="6"/>
      <c r="X10" s="6"/>
      <c r="Y10" s="6" t="s">
        <v>14</v>
      </c>
      <c r="Z10" s="6"/>
      <c r="AA10" s="6"/>
      <c r="AB10" s="6" t="s">
        <v>19</v>
      </c>
      <c r="AC10" s="6"/>
      <c r="AD10" s="6"/>
      <c r="AE10" s="6" t="s">
        <v>17</v>
      </c>
      <c r="AF10" s="6"/>
      <c r="AG10" s="6"/>
      <c r="AH10" s="9">
        <v>1004433</v>
      </c>
      <c r="AI10" s="9"/>
      <c r="AJ10" s="9"/>
      <c r="AK10" s="9" t="s">
        <v>111</v>
      </c>
      <c r="AL10" s="1"/>
      <c r="AM10" s="1"/>
      <c r="AN10" s="1" t="s">
        <v>70</v>
      </c>
      <c r="AR10" s="42" t="s">
        <v>91</v>
      </c>
    </row>
    <row r="11" spans="1:44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9"/>
      <c r="AJ11" s="9"/>
      <c r="AK11" s="9"/>
      <c r="AL11" s="1"/>
      <c r="AM11" s="1"/>
      <c r="AN11" s="1"/>
    </row>
    <row r="12" spans="1:44" x14ac:dyDescent="0.2">
      <c r="A12" s="6">
        <v>228</v>
      </c>
      <c r="B12" s="6"/>
      <c r="C12" s="6"/>
      <c r="D12" s="6" t="s">
        <v>74</v>
      </c>
      <c r="E12" s="6"/>
      <c r="F12" s="6"/>
      <c r="G12" s="6" t="s">
        <v>104</v>
      </c>
      <c r="H12" s="6"/>
      <c r="I12" s="6"/>
      <c r="J12" s="6" t="s">
        <v>50</v>
      </c>
      <c r="K12" s="6"/>
      <c r="L12" s="6"/>
      <c r="M12" s="6" t="s">
        <v>75</v>
      </c>
      <c r="N12" s="6"/>
      <c r="O12" s="6"/>
      <c r="P12" s="7" t="s">
        <v>16</v>
      </c>
      <c r="Q12" s="6"/>
      <c r="R12" s="6"/>
      <c r="S12" s="8">
        <v>42069</v>
      </c>
      <c r="T12" s="6"/>
      <c r="U12" s="6"/>
      <c r="V12" s="8">
        <v>43895</v>
      </c>
      <c r="W12" s="6"/>
      <c r="X12" s="6"/>
      <c r="Y12" s="6" t="s">
        <v>14</v>
      </c>
      <c r="Z12" s="6"/>
      <c r="AA12" s="6"/>
      <c r="AB12" s="6" t="s">
        <v>19</v>
      </c>
      <c r="AC12" s="6"/>
      <c r="AD12" s="6"/>
      <c r="AE12" s="6" t="s">
        <v>17</v>
      </c>
      <c r="AF12" s="6"/>
      <c r="AG12" s="6"/>
      <c r="AH12" s="9">
        <v>1000</v>
      </c>
      <c r="AI12" s="9"/>
      <c r="AJ12" s="9"/>
      <c r="AK12" s="9" t="s">
        <v>111</v>
      </c>
      <c r="AL12" s="1"/>
      <c r="AM12" s="1"/>
      <c r="AN12" s="1" t="s">
        <v>70</v>
      </c>
      <c r="AR12" s="42" t="s">
        <v>91</v>
      </c>
    </row>
    <row r="13" spans="1:44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9"/>
      <c r="AJ13" s="9"/>
      <c r="AK13" s="9"/>
      <c r="AL13" s="1"/>
      <c r="AM13" s="1"/>
      <c r="AN13" s="1"/>
    </row>
    <row r="14" spans="1:44" x14ac:dyDescent="0.2">
      <c r="A14" s="6">
        <v>228</v>
      </c>
      <c r="B14" s="6"/>
      <c r="C14" s="6"/>
      <c r="D14" s="6" t="s">
        <v>76</v>
      </c>
      <c r="E14" s="6"/>
      <c r="F14" s="6"/>
      <c r="G14" s="6" t="s">
        <v>104</v>
      </c>
      <c r="H14" s="6"/>
      <c r="I14" s="6"/>
      <c r="J14" s="6" t="s">
        <v>50</v>
      </c>
      <c r="K14" s="6"/>
      <c r="L14" s="6"/>
      <c r="M14" s="6" t="s">
        <v>67</v>
      </c>
      <c r="N14" s="6"/>
      <c r="O14" s="6"/>
      <c r="P14" s="7" t="s">
        <v>16</v>
      </c>
      <c r="Q14" s="6"/>
      <c r="R14" s="6"/>
      <c r="S14" s="8">
        <v>42069</v>
      </c>
      <c r="T14" s="6"/>
      <c r="U14" s="6"/>
      <c r="V14" s="8">
        <v>43895</v>
      </c>
      <c r="W14" s="6"/>
      <c r="X14" s="6"/>
      <c r="Y14" s="6" t="s">
        <v>14</v>
      </c>
      <c r="Z14" s="6"/>
      <c r="AA14" s="6"/>
      <c r="AB14" s="6" t="s">
        <v>19</v>
      </c>
      <c r="AC14" s="6"/>
      <c r="AD14" s="6"/>
      <c r="AE14" s="6" t="s">
        <v>17</v>
      </c>
      <c r="AF14" s="6"/>
      <c r="AG14" s="6"/>
      <c r="AH14" s="9">
        <v>36694</v>
      </c>
      <c r="AI14" s="9"/>
      <c r="AJ14" s="9"/>
      <c r="AK14" s="9" t="s">
        <v>111</v>
      </c>
      <c r="AL14" s="1"/>
      <c r="AM14" s="1"/>
      <c r="AN14" s="1" t="s">
        <v>70</v>
      </c>
      <c r="AR14" s="42" t="s">
        <v>91</v>
      </c>
    </row>
    <row r="15" spans="1:44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9"/>
      <c r="AI15" s="9"/>
      <c r="AJ15" s="9"/>
      <c r="AK15" s="9"/>
      <c r="AL15" s="1"/>
      <c r="AM15" s="1"/>
      <c r="AN15" s="1"/>
    </row>
    <row r="16" spans="1:44" x14ac:dyDescent="0.2">
      <c r="A16" s="6">
        <v>228</v>
      </c>
      <c r="B16" s="6"/>
      <c r="C16" s="6"/>
      <c r="D16" s="6" t="s">
        <v>77</v>
      </c>
      <c r="E16" s="6"/>
      <c r="F16" s="6"/>
      <c r="G16" s="6" t="s">
        <v>104</v>
      </c>
      <c r="H16" s="6"/>
      <c r="I16" s="6"/>
      <c r="J16" s="6" t="s">
        <v>50</v>
      </c>
      <c r="K16" s="6"/>
      <c r="L16" s="6"/>
      <c r="M16" s="6" t="s">
        <v>78</v>
      </c>
      <c r="N16" s="6"/>
      <c r="O16" s="6"/>
      <c r="P16" s="7" t="s">
        <v>16</v>
      </c>
      <c r="Q16" s="6"/>
      <c r="R16" s="6"/>
      <c r="S16" s="8">
        <v>42069</v>
      </c>
      <c r="T16" s="6"/>
      <c r="U16" s="6"/>
      <c r="V16" s="8">
        <v>43895</v>
      </c>
      <c r="W16" s="6"/>
      <c r="X16" s="6"/>
      <c r="Y16" s="6" t="s">
        <v>14</v>
      </c>
      <c r="Z16" s="6"/>
      <c r="AA16" s="6"/>
      <c r="AB16" s="6" t="s">
        <v>19</v>
      </c>
      <c r="AC16" s="6"/>
      <c r="AD16" s="6"/>
      <c r="AE16" s="6" t="s">
        <v>17</v>
      </c>
      <c r="AF16" s="6"/>
      <c r="AG16" s="6"/>
      <c r="AH16" s="9">
        <v>527118</v>
      </c>
      <c r="AI16" s="9"/>
      <c r="AJ16" s="9"/>
      <c r="AK16" s="9" t="s">
        <v>111</v>
      </c>
      <c r="AL16" s="1"/>
      <c r="AM16" s="1"/>
      <c r="AN16" s="1" t="s">
        <v>70</v>
      </c>
      <c r="AR16" s="42" t="s">
        <v>91</v>
      </c>
    </row>
    <row r="17" spans="1:4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9"/>
      <c r="AI17" s="9"/>
      <c r="AJ17" s="9"/>
      <c r="AK17" s="9"/>
      <c r="AL17" s="1"/>
      <c r="AM17" s="1"/>
      <c r="AN17" s="1"/>
    </row>
    <row r="18" spans="1:44" x14ac:dyDescent="0.2">
      <c r="A18" s="6">
        <v>228</v>
      </c>
      <c r="B18" s="6"/>
      <c r="C18" s="6"/>
      <c r="D18" s="6" t="s">
        <v>79</v>
      </c>
      <c r="E18" s="6"/>
      <c r="F18" s="6"/>
      <c r="G18" s="6" t="s">
        <v>104</v>
      </c>
      <c r="H18" s="6"/>
      <c r="I18" s="6"/>
      <c r="J18" s="6" t="s">
        <v>50</v>
      </c>
      <c r="K18" s="6"/>
      <c r="L18" s="6"/>
      <c r="M18" s="6" t="s">
        <v>57</v>
      </c>
      <c r="N18" s="6"/>
      <c r="O18" s="6"/>
      <c r="P18" s="7" t="s">
        <v>16</v>
      </c>
      <c r="Q18" s="6"/>
      <c r="R18" s="6"/>
      <c r="S18" s="8">
        <v>42069</v>
      </c>
      <c r="T18" s="6"/>
      <c r="U18" s="6"/>
      <c r="V18" s="8">
        <v>43895</v>
      </c>
      <c r="W18" s="6"/>
      <c r="X18" s="6"/>
      <c r="Y18" s="6" t="s">
        <v>14</v>
      </c>
      <c r="Z18" s="6"/>
      <c r="AA18" s="6"/>
      <c r="AB18" s="6" t="s">
        <v>19</v>
      </c>
      <c r="AC18" s="6"/>
      <c r="AD18" s="6"/>
      <c r="AE18" s="6" t="s">
        <v>17</v>
      </c>
      <c r="AF18" s="6"/>
      <c r="AG18" s="6"/>
      <c r="AH18" s="9">
        <v>1000</v>
      </c>
      <c r="AI18" s="9"/>
      <c r="AJ18" s="9"/>
      <c r="AK18" s="9" t="s">
        <v>111</v>
      </c>
      <c r="AL18" s="1"/>
      <c r="AM18" s="1"/>
      <c r="AN18" s="1" t="s">
        <v>70</v>
      </c>
      <c r="AR18" s="42" t="s">
        <v>91</v>
      </c>
    </row>
    <row r="19" spans="1:4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9"/>
      <c r="AI19" s="9"/>
      <c r="AJ19" s="9"/>
      <c r="AK19" s="9"/>
      <c r="AL19" s="1"/>
      <c r="AM19" s="1"/>
      <c r="AN19" s="1"/>
    </row>
    <row r="20" spans="1:44" x14ac:dyDescent="0.2">
      <c r="A20" s="6">
        <v>228</v>
      </c>
      <c r="B20" s="6"/>
      <c r="C20" s="6"/>
      <c r="D20" s="6" t="s">
        <v>100</v>
      </c>
      <c r="E20" s="6"/>
      <c r="F20" s="6"/>
      <c r="G20" s="6" t="s">
        <v>105</v>
      </c>
      <c r="H20" s="6"/>
      <c r="I20" s="6"/>
      <c r="J20" s="6" t="s">
        <v>50</v>
      </c>
      <c r="K20" s="6"/>
      <c r="L20" s="6"/>
      <c r="M20" s="6" t="s">
        <v>101</v>
      </c>
      <c r="N20" s="6"/>
      <c r="O20" s="6"/>
      <c r="P20" s="7" t="s">
        <v>13</v>
      </c>
      <c r="Q20" s="6"/>
      <c r="R20" s="6"/>
      <c r="S20" s="8">
        <v>42604</v>
      </c>
      <c r="T20" s="6"/>
      <c r="U20" s="6"/>
      <c r="V20" s="8">
        <v>43335</v>
      </c>
      <c r="W20" s="6"/>
      <c r="X20" s="6"/>
      <c r="Y20" s="6" t="s">
        <v>14</v>
      </c>
      <c r="Z20" s="6"/>
      <c r="AA20" s="6"/>
      <c r="AB20" s="6" t="s">
        <v>19</v>
      </c>
      <c r="AC20" s="6"/>
      <c r="AD20" s="6"/>
      <c r="AE20" s="6" t="s">
        <v>17</v>
      </c>
      <c r="AF20" s="6"/>
      <c r="AG20" s="6"/>
      <c r="AH20" s="38">
        <v>19231072</v>
      </c>
      <c r="AI20" s="6"/>
      <c r="AJ20" s="6"/>
      <c r="AK20" s="38">
        <f>19231072+931870+962177</f>
        <v>21125119</v>
      </c>
      <c r="AL20" s="1"/>
      <c r="AM20" s="1"/>
      <c r="AN20" s="1" t="s">
        <v>102</v>
      </c>
    </row>
    <row r="21" spans="1:4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8"/>
      <c r="T21" s="6"/>
      <c r="U21" s="6"/>
      <c r="V21" s="8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38"/>
      <c r="AI21" s="6"/>
      <c r="AJ21" s="6"/>
      <c r="AK21" s="38"/>
      <c r="AL21" s="1"/>
      <c r="AM21" s="1"/>
      <c r="AN21" s="1"/>
    </row>
    <row r="22" spans="1:44" x14ac:dyDescent="0.2">
      <c r="A22" s="6">
        <v>228</v>
      </c>
      <c r="B22" s="6"/>
      <c r="C22" s="6"/>
      <c r="D22" s="6" t="s">
        <v>116</v>
      </c>
      <c r="E22" s="6"/>
      <c r="F22" s="6"/>
      <c r="G22" s="6" t="s">
        <v>105</v>
      </c>
      <c r="H22" s="6"/>
      <c r="I22" s="6"/>
      <c r="J22" s="6" t="s">
        <v>50</v>
      </c>
      <c r="K22" s="6"/>
      <c r="L22" s="6"/>
      <c r="M22" s="6" t="s">
        <v>117</v>
      </c>
      <c r="N22" s="6"/>
      <c r="O22" s="6"/>
      <c r="P22" s="7" t="s">
        <v>13</v>
      </c>
      <c r="Q22" s="6"/>
      <c r="R22" s="6"/>
      <c r="S22" s="8">
        <v>43208</v>
      </c>
      <c r="T22" s="6"/>
      <c r="U22" s="6"/>
      <c r="V22" s="8">
        <v>43572</v>
      </c>
      <c r="W22" s="6"/>
      <c r="X22" s="6"/>
      <c r="Y22" s="6" t="s">
        <v>14</v>
      </c>
      <c r="Z22" s="6"/>
      <c r="AA22" s="6"/>
      <c r="AB22" s="6" t="s">
        <v>19</v>
      </c>
      <c r="AC22" s="6"/>
      <c r="AD22" s="6"/>
      <c r="AE22" s="6" t="s">
        <v>17</v>
      </c>
      <c r="AF22" s="6"/>
      <c r="AG22" s="6"/>
      <c r="AH22" s="38">
        <v>1749523.61</v>
      </c>
      <c r="AI22" s="6"/>
      <c r="AJ22" s="6"/>
      <c r="AK22" s="38">
        <f>1749524+607701.53</f>
        <v>2357225.5300000003</v>
      </c>
      <c r="AL22" s="1"/>
      <c r="AM22" s="1"/>
      <c r="AN22" s="1" t="s">
        <v>118</v>
      </c>
    </row>
    <row r="23" spans="1:4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"/>
      <c r="AM23" s="1"/>
      <c r="AN23" s="1"/>
    </row>
    <row r="24" spans="1:44" x14ac:dyDescent="0.2">
      <c r="A24" s="6">
        <v>228</v>
      </c>
      <c r="B24" s="6"/>
      <c r="C24" s="6"/>
      <c r="D24" s="6" t="s">
        <v>123</v>
      </c>
      <c r="E24" s="6"/>
      <c r="F24" s="6"/>
      <c r="G24" s="6" t="s">
        <v>96</v>
      </c>
      <c r="H24" s="6"/>
      <c r="I24" s="6"/>
      <c r="J24" s="6" t="s">
        <v>53</v>
      </c>
      <c r="K24" s="6"/>
      <c r="L24" s="6"/>
      <c r="M24" s="6" t="s">
        <v>97</v>
      </c>
      <c r="N24" s="6"/>
      <c r="O24" s="6"/>
      <c r="P24" s="7" t="s">
        <v>13</v>
      </c>
      <c r="Q24" s="6"/>
      <c r="R24" s="6"/>
      <c r="S24" s="8">
        <v>43040</v>
      </c>
      <c r="T24" s="6"/>
      <c r="U24" s="6"/>
      <c r="V24" s="8">
        <v>44804</v>
      </c>
      <c r="W24" s="6"/>
      <c r="X24" s="6"/>
      <c r="Y24" s="6" t="s">
        <v>14</v>
      </c>
      <c r="Z24" s="6"/>
      <c r="AA24" s="6"/>
      <c r="AB24" s="6" t="s">
        <v>18</v>
      </c>
      <c r="AC24" s="6"/>
      <c r="AD24" s="6"/>
      <c r="AE24" s="6" t="s">
        <v>17</v>
      </c>
      <c r="AF24" s="6"/>
      <c r="AG24" s="6"/>
      <c r="AH24" s="31">
        <v>68004</v>
      </c>
      <c r="AI24" s="6"/>
      <c r="AJ24" s="6"/>
      <c r="AK24" s="31">
        <v>68004</v>
      </c>
      <c r="AL24" s="1"/>
      <c r="AM24" s="1"/>
      <c r="AN24" s="1" t="s">
        <v>98</v>
      </c>
    </row>
    <row r="25" spans="1:4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</row>
    <row r="26" spans="1:4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8"/>
      <c r="T26" s="6"/>
      <c r="U26" s="6"/>
      <c r="V26" s="8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38"/>
      <c r="AI26" s="6"/>
      <c r="AJ26" s="6"/>
      <c r="AK26" s="38"/>
      <c r="AL26" s="1"/>
      <c r="AM26" s="1"/>
      <c r="AN26" s="1"/>
    </row>
    <row r="27" spans="1:4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</row>
    <row r="28" spans="1:4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8"/>
      <c r="T28" s="6"/>
      <c r="U28" s="6"/>
      <c r="V28" s="8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31"/>
      <c r="AI28" s="6"/>
      <c r="AJ28" s="6"/>
      <c r="AK28" s="31"/>
      <c r="AL28" s="1"/>
      <c r="AM28" s="1"/>
      <c r="AN28" s="1"/>
    </row>
    <row r="29" spans="1:4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38"/>
      <c r="AI29" s="6"/>
      <c r="AJ29" s="6"/>
      <c r="AK29" s="27"/>
      <c r="AL29" s="1"/>
      <c r="AM29" s="1"/>
      <c r="AN29" s="1"/>
    </row>
    <row r="30" spans="1:44" x14ac:dyDescent="0.2">
      <c r="A30" s="6"/>
      <c r="B30" s="6"/>
      <c r="C30" s="6"/>
      <c r="D30" s="43" t="s">
        <v>92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"/>
      <c r="AM30" s="1"/>
      <c r="AN30" s="1"/>
    </row>
    <row r="31" spans="1:4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8"/>
      <c r="T31" s="6"/>
      <c r="U31" s="6"/>
      <c r="V31" s="8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31"/>
      <c r="AI31" s="6"/>
      <c r="AJ31" s="6"/>
      <c r="AK31" s="6"/>
      <c r="AL31" s="1"/>
      <c r="AM31" s="1"/>
      <c r="AN31" s="1"/>
    </row>
    <row r="32" spans="1:4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41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1"/>
      <c r="AM40" s="1"/>
      <c r="AN40" s="1"/>
    </row>
    <row r="41" spans="1:4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"/>
      <c r="AM41" s="1"/>
      <c r="AN41" s="1"/>
    </row>
    <row r="42" spans="1:4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/>
      <c r="AM42" s="1"/>
      <c r="AN42" s="1"/>
    </row>
    <row r="43" spans="1:4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"/>
      <c r="AM43" s="1"/>
      <c r="AN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6"/>
  <sheetViews>
    <sheetView workbookViewId="0">
      <selection activeCell="Y3" sqref="Y3"/>
    </sheetView>
  </sheetViews>
  <sheetFormatPr defaultRowHeight="12.75" x14ac:dyDescent="0.2"/>
  <cols>
    <col min="2" max="2" width="0.28515625" hidden="1" customWidth="1"/>
    <col min="3" max="3" width="0.7109375" hidden="1" customWidth="1"/>
    <col min="4" max="4" width="11.28515625" customWidth="1"/>
    <col min="5" max="5" width="0.5703125" customWidth="1"/>
    <col min="6" max="6" width="0.7109375" customWidth="1"/>
    <col min="7" max="7" width="12.28515625" bestFit="1" customWidth="1"/>
    <col min="8" max="9" width="0.7109375" customWidth="1"/>
    <col min="10" max="10" width="14.140625" customWidth="1"/>
    <col min="11" max="12" width="0.7109375" customWidth="1"/>
    <col min="13" max="13" width="24.5703125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10.28515625" customWidth="1"/>
    <col min="26" max="27" width="0.7109375" customWidth="1"/>
    <col min="28" max="28" width="6.85546875" bestFit="1" customWidth="1"/>
    <col min="29" max="29" width="0.140625" customWidth="1"/>
    <col min="30" max="30" width="0.7109375" hidden="1" customWidth="1"/>
    <col min="31" max="31" width="11.5703125" customWidth="1"/>
    <col min="32" max="33" width="0.7109375" customWidth="1"/>
    <col min="34" max="34" width="10.28515625" customWidth="1"/>
    <col min="35" max="36" width="0.7109375" customWidth="1"/>
    <col min="37" max="37" width="18.5703125" bestFit="1" customWidth="1"/>
    <col min="38" max="39" width="0.7109375" customWidth="1"/>
    <col min="40" max="40" width="33.5703125" bestFit="1" customWidth="1"/>
  </cols>
  <sheetData>
    <row r="1" spans="1:40" x14ac:dyDescent="0.2">
      <c r="A1" s="18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4" spans="1:40" x14ac:dyDescent="0.2">
      <c r="A4" s="3"/>
      <c r="B4" s="10"/>
      <c r="C4" s="2"/>
      <c r="D4" s="3"/>
      <c r="E4" s="10"/>
      <c r="F4" s="2"/>
      <c r="G4" s="2"/>
      <c r="H4" s="10"/>
      <c r="I4" s="2"/>
      <c r="J4" s="3"/>
      <c r="K4" s="10"/>
      <c r="L4" s="2"/>
      <c r="M4" s="2"/>
      <c r="N4" s="10"/>
      <c r="O4" s="2"/>
      <c r="P4" s="3"/>
      <c r="Q4" s="10"/>
      <c r="R4" s="2"/>
      <c r="S4" s="3"/>
      <c r="T4" s="10"/>
      <c r="U4" s="2"/>
      <c r="V4" s="3"/>
      <c r="W4" s="10"/>
      <c r="X4" s="2"/>
      <c r="Y4" s="3"/>
      <c r="Z4" s="10"/>
      <c r="AA4" s="2"/>
      <c r="AB4" s="3"/>
      <c r="AC4" s="10"/>
      <c r="AD4" s="2"/>
      <c r="AE4" s="3"/>
      <c r="AF4" s="10"/>
      <c r="AG4" s="2"/>
      <c r="AH4" s="3"/>
      <c r="AI4" s="10"/>
      <c r="AJ4" s="2"/>
      <c r="AK4" s="3"/>
      <c r="AL4" s="10"/>
      <c r="AM4" s="2"/>
      <c r="AN4" s="2"/>
    </row>
    <row r="5" spans="1:40" x14ac:dyDescent="0.2">
      <c r="A5" s="6">
        <v>569</v>
      </c>
      <c r="B5" s="6"/>
      <c r="C5" s="6"/>
      <c r="D5" s="6" t="s">
        <v>80</v>
      </c>
      <c r="E5" s="6"/>
      <c r="F5" s="6"/>
      <c r="G5" s="6" t="s">
        <v>99</v>
      </c>
      <c r="H5" s="6"/>
      <c r="I5" s="6"/>
      <c r="J5" s="6" t="s">
        <v>106</v>
      </c>
      <c r="K5" s="6"/>
      <c r="L5" s="6"/>
      <c r="M5" s="6" t="s">
        <v>81</v>
      </c>
      <c r="N5" s="6"/>
      <c r="O5" s="6"/>
      <c r="P5" s="7" t="s">
        <v>56</v>
      </c>
      <c r="Q5" s="6"/>
      <c r="R5" s="6"/>
      <c r="S5" s="8">
        <v>41974</v>
      </c>
      <c r="T5" s="6"/>
      <c r="U5" s="6"/>
      <c r="V5" s="8">
        <v>43799</v>
      </c>
      <c r="W5" s="6"/>
      <c r="X5" s="6"/>
      <c r="Y5" s="8">
        <v>43799</v>
      </c>
      <c r="Z5" s="6"/>
      <c r="AA5" s="6"/>
      <c r="AB5" s="6" t="s">
        <v>18</v>
      </c>
      <c r="AC5" s="6"/>
      <c r="AD5" s="6"/>
      <c r="AE5" s="6" t="s">
        <v>82</v>
      </c>
      <c r="AF5" s="6"/>
      <c r="AG5" s="6"/>
      <c r="AH5" s="31">
        <v>46300000</v>
      </c>
      <c r="AI5" s="6"/>
      <c r="AJ5" s="6"/>
      <c r="AK5" s="40">
        <v>55000000</v>
      </c>
      <c r="AL5" s="1"/>
      <c r="AM5" s="1"/>
      <c r="AN5" s="1" t="s">
        <v>28</v>
      </c>
    </row>
    <row r="6" spans="1:4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14"/>
      <c r="L6" s="14"/>
      <c r="M6" s="14"/>
      <c r="N6" s="6"/>
      <c r="O6" s="6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"/>
      <c r="AM6" s="1"/>
      <c r="AN6" s="1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"/>
      <c r="AM7" s="1"/>
      <c r="AN7" s="1"/>
    </row>
    <row r="8" spans="1:4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"/>
      <c r="AM8" s="1"/>
      <c r="AN8" s="1"/>
    </row>
    <row r="9" spans="1:4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"/>
      <c r="AM9" s="1"/>
      <c r="AN9" s="1"/>
    </row>
    <row r="10" spans="1:4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"/>
      <c r="AM10" s="1"/>
      <c r="AN10" s="1"/>
    </row>
    <row r="11" spans="1:4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"/>
      <c r="AM11" s="1"/>
      <c r="AN11" s="1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"/>
      <c r="AM12" s="1"/>
      <c r="AN12" s="1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"/>
      <c r="AM13" s="1"/>
      <c r="AN13" s="1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"/>
      <c r="AM14" s="1"/>
      <c r="AN14" s="1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"/>
      <c r="AM15" s="1"/>
      <c r="AN15" s="1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"/>
      <c r="AM28" s="1"/>
      <c r="AN28" s="1"/>
    </row>
    <row r="29" spans="1:4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"/>
      <c r="AM29" s="1"/>
      <c r="AN29" s="1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"/>
      <c r="AM30" s="1"/>
      <c r="AN30" s="1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"/>
      <c r="AM31" s="1"/>
      <c r="AN31" s="1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1"/>
      <c r="AM40" s="1"/>
      <c r="AN40" s="1"/>
    </row>
    <row r="41" spans="1:4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"/>
      <c r="AM41" s="1"/>
      <c r="AN41" s="1"/>
    </row>
    <row r="42" spans="1:4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/>
      <c r="AM42" s="1"/>
      <c r="AN42" s="1"/>
    </row>
    <row r="43" spans="1:4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"/>
      <c r="AM43" s="1"/>
      <c r="AN43" s="1"/>
    </row>
    <row r="44" spans="1:4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7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</sheetData>
  <phoneticPr fontId="0" type="noConversion"/>
  <pageMargins left="0.75" right="0.75" top="1" bottom="1" header="0.5" footer="0.5"/>
  <pageSetup scale="6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5"/>
  <sheetViews>
    <sheetView workbookViewId="0">
      <selection activeCell="M7" sqref="M7"/>
    </sheetView>
  </sheetViews>
  <sheetFormatPr defaultRowHeight="12.75" x14ac:dyDescent="0.2"/>
  <cols>
    <col min="1" max="1" width="8.42578125" customWidth="1"/>
    <col min="2" max="3" width="0.7109375" customWidth="1"/>
    <col min="4" max="4" width="11.28515625" bestFit="1" customWidth="1"/>
    <col min="5" max="6" width="0.7109375" customWidth="1"/>
    <col min="7" max="7" width="11.140625" bestFit="1" customWidth="1"/>
    <col min="8" max="9" width="0.7109375" customWidth="1"/>
    <col min="10" max="10" width="14.140625" customWidth="1"/>
    <col min="11" max="12" width="0.7109375" customWidth="1"/>
    <col min="13" max="13" width="40.7109375" bestFit="1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28515625" customWidth="1"/>
    <col min="26" max="27" width="0.7109375" customWidth="1"/>
    <col min="28" max="28" width="6.85546875" bestFit="1" customWidth="1"/>
    <col min="29" max="30" width="0.7109375" customWidth="1"/>
    <col min="31" max="31" width="7.85546875" customWidth="1"/>
    <col min="32" max="33" width="0.7109375" customWidth="1"/>
    <col min="34" max="34" width="10.28515625" customWidth="1"/>
    <col min="35" max="36" width="0.7109375" customWidth="1"/>
    <col min="37" max="37" width="18.5703125" bestFit="1" customWidth="1"/>
    <col min="38" max="39" width="0.7109375" customWidth="1"/>
    <col min="40" max="40" width="27.85546875" bestFit="1" customWidth="1"/>
  </cols>
  <sheetData>
    <row r="1" spans="1:40" x14ac:dyDescent="0.2">
      <c r="A1" s="18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4" spans="1:40" x14ac:dyDescent="0.2">
      <c r="A4" s="3"/>
      <c r="B4" s="10"/>
      <c r="C4" s="2"/>
      <c r="D4" s="3"/>
      <c r="E4" s="10"/>
      <c r="F4" s="2"/>
      <c r="G4" s="2"/>
      <c r="H4" s="10"/>
      <c r="I4" s="2"/>
      <c r="J4" s="3"/>
      <c r="K4" s="10"/>
      <c r="L4" s="2"/>
      <c r="M4" s="2"/>
      <c r="N4" s="10"/>
      <c r="O4" s="2"/>
      <c r="P4" s="3"/>
      <c r="Q4" s="10"/>
      <c r="R4" s="2"/>
      <c r="S4" s="3"/>
      <c r="T4" s="10"/>
      <c r="U4" s="2"/>
      <c r="V4" s="3"/>
      <c r="W4" s="10"/>
      <c r="X4" s="2"/>
      <c r="Y4" s="3"/>
      <c r="Z4" s="10"/>
      <c r="AA4" s="2"/>
      <c r="AB4" s="3"/>
      <c r="AC4" s="10"/>
      <c r="AD4" s="2"/>
      <c r="AE4" s="3"/>
      <c r="AF4" s="10"/>
      <c r="AG4" s="2"/>
      <c r="AH4" s="3"/>
      <c r="AI4" s="10"/>
      <c r="AJ4" s="2"/>
      <c r="AK4" s="3"/>
      <c r="AL4" s="10"/>
      <c r="AM4" s="2"/>
      <c r="AN4" s="2"/>
    </row>
    <row r="5" spans="1:40" x14ac:dyDescent="0.2">
      <c r="A5" s="6"/>
      <c r="B5" s="12"/>
      <c r="C5" s="6"/>
      <c r="D5" s="6"/>
      <c r="E5" s="12"/>
      <c r="F5" s="6"/>
      <c r="G5" s="6"/>
      <c r="H5" s="12"/>
      <c r="I5" s="6"/>
      <c r="J5" s="6"/>
      <c r="K5" s="12"/>
      <c r="L5" s="6"/>
      <c r="M5" s="19"/>
      <c r="N5" s="12"/>
      <c r="O5" s="6"/>
      <c r="P5" s="7"/>
      <c r="Q5" s="12"/>
      <c r="R5" s="6"/>
      <c r="S5" s="8"/>
      <c r="T5" s="12"/>
      <c r="U5" s="6"/>
      <c r="V5" s="8"/>
      <c r="W5" s="12"/>
      <c r="X5" s="6"/>
      <c r="Y5" s="8"/>
      <c r="Z5" s="12"/>
      <c r="AA5" s="6"/>
      <c r="AB5" s="6"/>
      <c r="AC5" s="12"/>
      <c r="AD5" s="6"/>
      <c r="AE5" s="6"/>
      <c r="AF5" s="12"/>
      <c r="AG5" s="6"/>
      <c r="AH5" s="6"/>
      <c r="AI5" s="12"/>
      <c r="AJ5" s="6"/>
      <c r="AK5" s="27"/>
      <c r="AL5" s="11"/>
      <c r="AM5" s="1"/>
      <c r="AN5" s="1"/>
    </row>
    <row r="6" spans="1:40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1"/>
      <c r="AM6" s="1"/>
      <c r="AN6" s="1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1"/>
      <c r="AM7" s="1"/>
      <c r="AN7" s="1"/>
    </row>
    <row r="8" spans="1:4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1"/>
      <c r="AM8" s="1"/>
      <c r="AN8" s="1"/>
    </row>
    <row r="9" spans="1:4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1"/>
      <c r="AM9" s="1"/>
      <c r="AN9" s="1"/>
    </row>
    <row r="10" spans="1:4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1"/>
      <c r="AM10" s="1"/>
      <c r="AN10" s="1"/>
    </row>
    <row r="11" spans="1:4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1"/>
      <c r="AM11" s="1"/>
      <c r="AN11" s="1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1"/>
      <c r="AM12" s="1"/>
      <c r="AN12" s="1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1"/>
      <c r="AM13" s="1"/>
      <c r="AN13" s="1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1"/>
      <c r="AM14" s="1"/>
      <c r="AN14" s="1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1"/>
      <c r="AM15" s="1"/>
      <c r="AN15" s="1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"/>
      <c r="AM28" s="1"/>
      <c r="AN28" s="1"/>
    </row>
    <row r="29" spans="1:4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"/>
      <c r="AM29" s="1"/>
      <c r="AN29" s="1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"/>
      <c r="AM30" s="1"/>
      <c r="AN30" s="1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"/>
      <c r="AM31" s="1"/>
      <c r="AN31" s="1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1"/>
      <c r="AM40" s="1"/>
      <c r="AN40" s="1"/>
    </row>
    <row r="41" spans="1:4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"/>
      <c r="AM41" s="1"/>
      <c r="AN41" s="1"/>
    </row>
    <row r="42" spans="1:4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/>
      <c r="AM42" s="1"/>
      <c r="AN42" s="1"/>
    </row>
    <row r="43" spans="1:4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"/>
      <c r="AM43" s="1"/>
      <c r="AN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</sheetData>
  <phoneticPr fontId="0" type="noConversion"/>
  <pageMargins left="0.75" right="0.75" top="1" bottom="1" header="0.5" footer="0.5"/>
  <pageSetup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4"/>
  <sheetViews>
    <sheetView workbookViewId="0">
      <selection activeCell="V5" sqref="V5"/>
    </sheetView>
  </sheetViews>
  <sheetFormatPr defaultRowHeight="12.75" x14ac:dyDescent="0.2"/>
  <cols>
    <col min="1" max="1" width="8.42578125" customWidth="1"/>
    <col min="2" max="3" width="0.7109375" customWidth="1"/>
    <col min="4" max="4" width="11.85546875" bestFit="1" customWidth="1"/>
    <col min="5" max="6" width="0.7109375" customWidth="1"/>
    <col min="7" max="7" width="12.28515625" bestFit="1" customWidth="1"/>
    <col min="8" max="9" width="0.7109375" customWidth="1"/>
    <col min="10" max="10" width="15.7109375" bestFit="1" customWidth="1"/>
    <col min="11" max="12" width="0.7109375" customWidth="1"/>
    <col min="13" max="13" width="24.5703125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28515625" customWidth="1"/>
    <col min="26" max="26" width="0.7109375" customWidth="1"/>
    <col min="27" max="27" width="0.140625" customWidth="1"/>
    <col min="28" max="28" width="7.42578125" customWidth="1"/>
    <col min="29" max="30" width="0.7109375" customWidth="1"/>
    <col min="31" max="31" width="11.5703125" bestFit="1" customWidth="1"/>
    <col min="32" max="33" width="0.7109375" customWidth="1"/>
    <col min="34" max="34" width="10.28515625" customWidth="1"/>
    <col min="35" max="36" width="0.7109375" customWidth="1"/>
    <col min="37" max="37" width="18.5703125" bestFit="1" customWidth="1"/>
    <col min="38" max="39" width="0.7109375" customWidth="1"/>
    <col min="40" max="40" width="35.28515625" bestFit="1" customWidth="1"/>
  </cols>
  <sheetData>
    <row r="1" spans="1:41" x14ac:dyDescent="0.2">
      <c r="A1" s="18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1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2" t="s">
        <v>4</v>
      </c>
      <c r="N3" s="10"/>
      <c r="O3" s="2"/>
      <c r="P3" s="3" t="s">
        <v>5</v>
      </c>
      <c r="Q3" s="10"/>
      <c r="R3" s="2"/>
      <c r="S3" s="25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25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4" spans="1:41" x14ac:dyDescent="0.2">
      <c r="A4" s="3"/>
      <c r="B4" s="10"/>
      <c r="C4" s="2"/>
      <c r="D4" s="3"/>
      <c r="E4" s="10"/>
      <c r="F4" s="2"/>
      <c r="G4" s="2"/>
      <c r="H4" s="10"/>
      <c r="I4" s="2"/>
      <c r="J4" s="3"/>
      <c r="K4" s="10"/>
      <c r="L4" s="2"/>
      <c r="M4" s="2"/>
      <c r="N4" s="10"/>
      <c r="O4" s="2"/>
      <c r="P4" s="3"/>
      <c r="Q4" s="10"/>
      <c r="R4" s="2"/>
      <c r="S4" s="25"/>
      <c r="T4" s="10"/>
      <c r="U4" s="2"/>
      <c r="V4" s="3"/>
      <c r="W4" s="10"/>
      <c r="X4" s="2"/>
      <c r="Y4" s="3"/>
      <c r="Z4" s="10"/>
      <c r="AA4" s="2"/>
      <c r="AB4" s="25"/>
      <c r="AC4" s="10"/>
      <c r="AD4" s="2"/>
      <c r="AE4" s="3"/>
      <c r="AF4" s="10"/>
      <c r="AG4" s="2"/>
      <c r="AH4" s="3"/>
      <c r="AI4" s="10"/>
      <c r="AJ4" s="2"/>
      <c r="AK4" s="3"/>
      <c r="AL4" s="10"/>
      <c r="AM4" s="2"/>
      <c r="AN4" s="2"/>
    </row>
    <row r="5" spans="1:41" x14ac:dyDescent="0.2">
      <c r="A5" s="6">
        <v>763</v>
      </c>
      <c r="B5" s="12"/>
      <c r="C5" s="6"/>
      <c r="D5" s="16" t="s">
        <v>83</v>
      </c>
      <c r="E5" s="12"/>
      <c r="F5" s="6"/>
      <c r="G5" s="6" t="s">
        <v>121</v>
      </c>
      <c r="H5" s="12"/>
      <c r="I5" s="6"/>
      <c r="J5" s="6" t="s">
        <v>53</v>
      </c>
      <c r="K5" s="12"/>
      <c r="L5" s="6"/>
      <c r="M5" s="16" t="s">
        <v>55</v>
      </c>
      <c r="N5" s="12"/>
      <c r="O5" s="6"/>
      <c r="P5" s="7" t="s">
        <v>13</v>
      </c>
      <c r="Q5" s="12"/>
      <c r="R5" s="6"/>
      <c r="S5" s="28">
        <v>41180</v>
      </c>
      <c r="T5" s="12"/>
      <c r="U5" s="6"/>
      <c r="V5" s="8">
        <v>44155</v>
      </c>
      <c r="W5" s="12"/>
      <c r="X5" s="6"/>
      <c r="Y5" s="8" t="s">
        <v>14</v>
      </c>
      <c r="Z5" s="12"/>
      <c r="AA5" s="6"/>
      <c r="AB5" s="6" t="s">
        <v>18</v>
      </c>
      <c r="AC5" s="12"/>
      <c r="AD5" s="6"/>
      <c r="AE5" s="6" t="s">
        <v>17</v>
      </c>
      <c r="AF5" s="12"/>
      <c r="AG5" s="6"/>
      <c r="AH5" s="17">
        <v>491179</v>
      </c>
      <c r="AI5" s="29"/>
      <c r="AJ5" s="20"/>
      <c r="AK5" s="17">
        <v>491179</v>
      </c>
      <c r="AL5" s="11"/>
      <c r="AM5" s="1"/>
      <c r="AN5" s="1" t="s">
        <v>30</v>
      </c>
    </row>
    <row r="6" spans="1:41" x14ac:dyDescent="0.2">
      <c r="A6" s="6"/>
      <c r="B6" s="12"/>
      <c r="C6" s="6"/>
      <c r="D6" s="16"/>
      <c r="E6" s="12"/>
      <c r="F6" s="6"/>
      <c r="G6" s="6"/>
      <c r="H6" s="12"/>
      <c r="I6" s="6"/>
      <c r="J6" s="6"/>
      <c r="K6" s="12"/>
      <c r="L6" s="6"/>
      <c r="M6" s="16"/>
      <c r="N6" s="12"/>
      <c r="O6" s="6"/>
      <c r="P6" s="7"/>
      <c r="Q6" s="12"/>
      <c r="R6" s="6"/>
      <c r="S6" s="28"/>
      <c r="T6" s="12"/>
      <c r="U6" s="6"/>
      <c r="V6" s="8"/>
      <c r="W6" s="12"/>
      <c r="X6" s="6"/>
      <c r="Y6" s="8"/>
      <c r="Z6" s="12"/>
      <c r="AA6" s="6"/>
      <c r="AB6" s="6"/>
      <c r="AC6" s="12"/>
      <c r="AD6" s="6"/>
      <c r="AE6" s="6"/>
      <c r="AF6" s="12"/>
      <c r="AG6" s="6"/>
      <c r="AH6" s="17"/>
      <c r="AI6" s="29"/>
      <c r="AJ6" s="20"/>
      <c r="AK6" s="17"/>
      <c r="AL6" s="11"/>
      <c r="AM6" s="1"/>
      <c r="AN6" s="1"/>
    </row>
    <row r="7" spans="1:41" x14ac:dyDescent="0.2">
      <c r="A7" s="6"/>
      <c r="B7" s="12"/>
      <c r="C7" s="6"/>
      <c r="D7" s="21"/>
      <c r="E7" s="12"/>
      <c r="F7" s="6"/>
      <c r="G7" s="6"/>
      <c r="H7" s="12"/>
      <c r="I7" s="6"/>
      <c r="J7" s="6"/>
      <c r="K7" s="12"/>
      <c r="L7" s="6"/>
      <c r="M7" s="21"/>
      <c r="N7" s="12"/>
      <c r="O7" s="6"/>
      <c r="P7" s="7"/>
      <c r="Q7" s="12"/>
      <c r="R7" s="6"/>
      <c r="S7" s="28"/>
      <c r="T7" s="12"/>
      <c r="U7" s="6"/>
      <c r="V7" s="8"/>
      <c r="W7" s="12"/>
      <c r="X7" s="6"/>
      <c r="Y7" s="6"/>
      <c r="Z7" s="12"/>
      <c r="AA7" s="6"/>
      <c r="AB7" s="6"/>
      <c r="AC7" s="12"/>
      <c r="AD7" s="6"/>
      <c r="AE7" s="6"/>
      <c r="AF7" s="12"/>
      <c r="AG7" s="6"/>
      <c r="AH7" s="24"/>
      <c r="AI7" s="29"/>
      <c r="AJ7" s="20"/>
      <c r="AK7" s="24"/>
      <c r="AL7" s="11"/>
      <c r="AM7" s="15"/>
      <c r="AN7" s="22"/>
      <c r="AO7" s="23"/>
    </row>
    <row r="8" spans="1:41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4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4"/>
      <c r="AD8" s="6"/>
      <c r="AE8" s="6"/>
      <c r="AF8" s="6"/>
      <c r="AG8" s="6"/>
      <c r="AH8" s="9"/>
      <c r="AI8" s="9"/>
      <c r="AJ8" s="9"/>
      <c r="AK8" s="9"/>
      <c r="AL8" s="1"/>
      <c r="AM8" s="1"/>
      <c r="AN8" s="1"/>
    </row>
    <row r="9" spans="1:4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9"/>
      <c r="AI9" s="9"/>
      <c r="AJ9" s="9"/>
      <c r="AK9" s="9"/>
      <c r="AL9" s="1"/>
      <c r="AM9" s="1"/>
      <c r="AN9" s="1"/>
    </row>
    <row r="10" spans="1:4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9"/>
      <c r="AI10" s="9"/>
      <c r="AJ10" s="9"/>
      <c r="AK10" s="9"/>
      <c r="AL10" s="1"/>
      <c r="AM10" s="1"/>
      <c r="AN10" s="1"/>
    </row>
    <row r="11" spans="1:4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9"/>
      <c r="AI11" s="9"/>
      <c r="AJ11" s="9"/>
      <c r="AK11" s="9"/>
      <c r="AL11" s="1"/>
      <c r="AM11" s="1"/>
      <c r="AN11" s="1"/>
    </row>
    <row r="12" spans="1:4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9"/>
      <c r="AI12" s="9"/>
      <c r="AJ12" s="9"/>
      <c r="AK12" s="9"/>
      <c r="AL12" s="1"/>
      <c r="AM12" s="1"/>
      <c r="AN12" s="1"/>
    </row>
    <row r="13" spans="1:4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9"/>
      <c r="AI13" s="9"/>
      <c r="AJ13" s="9"/>
      <c r="AK13" s="9"/>
      <c r="AL13" s="1"/>
      <c r="AM13" s="1"/>
      <c r="AN13" s="1"/>
    </row>
    <row r="14" spans="1:4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9"/>
      <c r="AI14" s="9"/>
      <c r="AJ14" s="9"/>
      <c r="AK14" s="9"/>
      <c r="AL14" s="1"/>
      <c r="AM14" s="1"/>
      <c r="AN14" s="1"/>
    </row>
    <row r="15" spans="1:4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9"/>
      <c r="AI15" s="9"/>
      <c r="AJ15" s="9"/>
      <c r="AK15" s="9"/>
      <c r="AL15" s="1"/>
      <c r="AM15" s="1"/>
      <c r="AN15" s="1"/>
    </row>
    <row r="16" spans="1:4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9"/>
      <c r="AI16" s="9"/>
      <c r="AJ16" s="9"/>
      <c r="AK16" s="9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9"/>
      <c r="AI17" s="9"/>
      <c r="AJ17" s="9"/>
      <c r="AK17" s="9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9"/>
      <c r="AI18" s="9"/>
      <c r="AJ18" s="9"/>
      <c r="AK18" s="9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9"/>
      <c r="AI19" s="9"/>
      <c r="AJ19" s="9"/>
      <c r="AK19" s="9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9"/>
      <c r="AI20" s="9"/>
      <c r="AJ20" s="9"/>
      <c r="AK20" s="9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9"/>
      <c r="AI21" s="9"/>
      <c r="AJ21" s="9"/>
      <c r="AK21" s="9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9"/>
      <c r="AI22" s="9"/>
      <c r="AJ22" s="9"/>
      <c r="AK22" s="9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/>
      <c r="AI23" s="9"/>
      <c r="AJ23" s="9"/>
      <c r="AK23" s="9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9"/>
      <c r="AI24" s="9"/>
      <c r="AJ24" s="9"/>
      <c r="AK24" s="9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9"/>
      <c r="AI25" s="9"/>
      <c r="AJ25" s="9"/>
      <c r="AK25" s="9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9"/>
      <c r="AI26" s="9"/>
      <c r="AJ26" s="9"/>
      <c r="AK26" s="9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9"/>
      <c r="AI27" s="9"/>
      <c r="AJ27" s="9"/>
      <c r="AK27" s="9"/>
      <c r="AL27" s="1"/>
      <c r="AM27" s="1"/>
      <c r="AN27" s="1"/>
    </row>
    <row r="28" spans="1:4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9"/>
      <c r="AI28" s="9"/>
      <c r="AJ28" s="9"/>
      <c r="AK28" s="9"/>
      <c r="AL28" s="1"/>
      <c r="AM28" s="1"/>
      <c r="AN28" s="1"/>
    </row>
    <row r="29" spans="1:4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9"/>
      <c r="AI29" s="9"/>
      <c r="AJ29" s="9"/>
      <c r="AK29" s="9"/>
      <c r="AL29" s="1"/>
      <c r="AM29" s="1"/>
      <c r="AN29" s="1"/>
    </row>
    <row r="30" spans="1:4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9"/>
      <c r="AI30" s="9"/>
      <c r="AJ30" s="9"/>
      <c r="AK30" s="9"/>
      <c r="AL30" s="1"/>
      <c r="AM30" s="1"/>
      <c r="AN30" s="1"/>
    </row>
    <row r="31" spans="1:4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7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9"/>
      <c r="AI31" s="9"/>
      <c r="AJ31" s="9"/>
      <c r="AK31" s="9"/>
      <c r="AL31" s="1"/>
      <c r="AM31" s="1"/>
      <c r="AN31" s="1"/>
    </row>
    <row r="32" spans="1:4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"/>
      <c r="AM32" s="1"/>
      <c r="AN32" s="1"/>
    </row>
    <row r="33" spans="1:4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"/>
      <c r="AM33" s="1"/>
      <c r="AN33" s="1"/>
    </row>
    <row r="34" spans="1:4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"/>
      <c r="AM34" s="1"/>
      <c r="AN34" s="1"/>
    </row>
    <row r="35" spans="1:4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7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"/>
      <c r="AM35" s="1"/>
      <c r="AN35" s="1"/>
    </row>
    <row r="36" spans="1:4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"/>
      <c r="AM36" s="1"/>
      <c r="AN36" s="1"/>
    </row>
    <row r="37" spans="1:4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"/>
      <c r="AM37" s="1"/>
      <c r="AN37" s="1"/>
    </row>
    <row r="38" spans="1:4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7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"/>
      <c r="AM38" s="1"/>
      <c r="AN38" s="1"/>
    </row>
    <row r="39" spans="1:4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7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"/>
      <c r="AM39" s="1"/>
      <c r="AN39" s="1"/>
    </row>
    <row r="40" spans="1:4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1"/>
      <c r="AM40" s="1"/>
      <c r="AN40" s="1"/>
    </row>
    <row r="41" spans="1:4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7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"/>
      <c r="AM41" s="1"/>
      <c r="AN41" s="1"/>
    </row>
    <row r="42" spans="1:4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7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"/>
      <c r="AM42" s="1"/>
      <c r="AN42" s="1"/>
    </row>
    <row r="43" spans="1:4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</sheetData>
  <phoneticPr fontId="0" type="noConversion"/>
  <pageMargins left="0.75" right="0.75" top="1" bottom="1" header="0.5" footer="0.5"/>
  <pageSetup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9"/>
  <sheetViews>
    <sheetView workbookViewId="0">
      <selection activeCell="J6" sqref="J6"/>
    </sheetView>
  </sheetViews>
  <sheetFormatPr defaultRowHeight="12.75" x14ac:dyDescent="0.2"/>
  <cols>
    <col min="1" max="1" width="8.42578125" customWidth="1"/>
    <col min="2" max="2" width="0.42578125" customWidth="1"/>
    <col min="3" max="3" width="0.28515625" customWidth="1"/>
    <col min="4" max="4" width="11" customWidth="1"/>
    <col min="5" max="6" width="0.7109375" customWidth="1"/>
    <col min="8" max="9" width="0.7109375" customWidth="1"/>
    <col min="10" max="10" width="12.85546875" customWidth="1"/>
    <col min="11" max="11" width="0.42578125" hidden="1" customWidth="1"/>
    <col min="12" max="12" width="0.28515625" hidden="1" customWidth="1"/>
    <col min="13" max="13" width="27.5703125" customWidth="1"/>
    <col min="14" max="15" width="0.7109375" customWidth="1"/>
    <col min="16" max="16" width="7.85546875" style="5" customWidth="1"/>
    <col min="17" max="18" width="0.7109375" customWidth="1"/>
    <col min="19" max="19" width="10.140625" customWidth="1"/>
    <col min="20" max="21" width="0.7109375" customWidth="1"/>
    <col min="22" max="22" width="10.28515625" customWidth="1"/>
    <col min="23" max="24" width="0.7109375" customWidth="1"/>
    <col min="25" max="25" width="9.28515625" customWidth="1"/>
    <col min="26" max="27" width="0.7109375" customWidth="1"/>
    <col min="28" max="28" width="9.7109375" bestFit="1" customWidth="1"/>
    <col min="29" max="30" width="0.7109375" customWidth="1"/>
    <col min="31" max="31" width="7.85546875" customWidth="1"/>
    <col min="32" max="33" width="0.7109375" customWidth="1"/>
    <col min="34" max="34" width="10.28515625" customWidth="1"/>
    <col min="35" max="36" width="0.7109375" customWidth="1"/>
    <col min="37" max="37" width="18.5703125" bestFit="1" customWidth="1"/>
    <col min="38" max="39" width="0.7109375" customWidth="1"/>
    <col min="40" max="40" width="27.85546875" bestFit="1" customWidth="1"/>
  </cols>
  <sheetData>
    <row r="1" spans="1:40" x14ac:dyDescent="0.2">
      <c r="A1" s="18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5.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13" t="s">
        <v>4</v>
      </c>
      <c r="N3" s="10"/>
      <c r="O3" s="13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4" spans="1:40" x14ac:dyDescent="0.2">
      <c r="A4" s="1"/>
      <c r="B4" s="11"/>
      <c r="C4" s="1"/>
      <c r="D4" s="1"/>
      <c r="E4" s="11"/>
      <c r="F4" s="1"/>
      <c r="G4" s="1"/>
      <c r="H4" s="11"/>
      <c r="I4" s="1"/>
      <c r="J4" s="1"/>
      <c r="K4" s="11"/>
      <c r="L4" s="1"/>
      <c r="M4" s="1"/>
      <c r="N4" s="11"/>
      <c r="O4" s="1"/>
      <c r="P4" s="4"/>
      <c r="Q4" s="11"/>
      <c r="R4" s="1"/>
      <c r="S4" s="1"/>
      <c r="T4" s="11"/>
      <c r="U4" s="1"/>
      <c r="V4" s="1"/>
      <c r="W4" s="11"/>
      <c r="X4" s="1"/>
      <c r="Y4" s="1"/>
      <c r="Z4" s="11"/>
      <c r="AA4" s="1"/>
      <c r="AB4" s="1"/>
      <c r="AC4" s="11"/>
      <c r="AD4" s="1"/>
      <c r="AE4" s="1"/>
      <c r="AF4" s="11"/>
      <c r="AG4" s="1"/>
      <c r="AH4" s="1"/>
      <c r="AI4" s="11"/>
      <c r="AJ4" s="1"/>
      <c r="AK4" s="1"/>
      <c r="AL4" s="11"/>
      <c r="AM4" s="1"/>
      <c r="AN4" s="1"/>
    </row>
    <row r="5" spans="1:40" x14ac:dyDescent="0.2">
      <c r="A5" s="6"/>
      <c r="B5" s="12"/>
      <c r="C5" s="6"/>
      <c r="D5" s="6"/>
      <c r="E5" s="12"/>
      <c r="F5" s="6"/>
      <c r="G5" s="6"/>
      <c r="H5" s="12"/>
      <c r="I5" s="6"/>
      <c r="J5" s="6"/>
      <c r="K5" s="12"/>
      <c r="L5" s="6"/>
      <c r="M5" s="6"/>
      <c r="N5" s="12"/>
      <c r="O5" s="6"/>
      <c r="P5" s="7"/>
      <c r="Q5" s="12"/>
      <c r="R5" s="6"/>
      <c r="S5" s="8"/>
      <c r="T5" s="12"/>
      <c r="U5" s="6"/>
      <c r="V5" s="8"/>
      <c r="W5" s="12"/>
      <c r="X5" s="6"/>
      <c r="Y5" s="6"/>
      <c r="Z5" s="12"/>
      <c r="AA5" s="6"/>
      <c r="AB5" s="6"/>
      <c r="AC5" s="12"/>
      <c r="AD5" s="6"/>
      <c r="AE5" s="6"/>
      <c r="AF5" s="12"/>
      <c r="AG5" s="6"/>
      <c r="AH5" s="31"/>
      <c r="AI5" s="12"/>
      <c r="AJ5" s="6"/>
      <c r="AK5" s="9"/>
      <c r="AL5" s="12"/>
      <c r="AM5" s="1"/>
      <c r="AN5" s="1"/>
    </row>
    <row r="6" spans="1:40" x14ac:dyDescent="0.2">
      <c r="A6" s="6"/>
      <c r="B6" s="14"/>
      <c r="C6" s="6"/>
      <c r="D6" s="6"/>
      <c r="E6" s="14"/>
      <c r="F6" s="6"/>
      <c r="G6" s="6"/>
      <c r="H6" s="14"/>
      <c r="I6" s="6"/>
      <c r="J6" s="6"/>
      <c r="K6" s="14"/>
      <c r="L6" s="6"/>
      <c r="M6" s="6"/>
      <c r="N6" s="14"/>
      <c r="O6" s="6"/>
      <c r="P6" s="7"/>
      <c r="Q6" s="14"/>
      <c r="R6" s="6"/>
      <c r="S6" s="8"/>
      <c r="T6" s="14"/>
      <c r="U6" s="6"/>
      <c r="V6" s="8"/>
      <c r="W6" s="14"/>
      <c r="X6" s="6"/>
      <c r="Y6" s="6"/>
      <c r="Z6" s="14"/>
      <c r="AA6" s="6"/>
      <c r="AB6" s="6"/>
      <c r="AC6" s="14"/>
      <c r="AD6" s="6"/>
      <c r="AE6" s="6"/>
      <c r="AF6" s="14"/>
      <c r="AG6" s="6"/>
      <c r="AH6" s="31"/>
      <c r="AI6" s="14"/>
      <c r="AJ6" s="6"/>
      <c r="AK6" s="9"/>
      <c r="AL6" s="14"/>
      <c r="AM6" s="1"/>
      <c r="AN6" s="1"/>
    </row>
    <row r="7" spans="1:40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/>
      <c r="Q7" s="6"/>
      <c r="R7" s="6"/>
      <c r="S7" s="8"/>
      <c r="T7" s="6"/>
      <c r="U7" s="6"/>
      <c r="V7" s="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7"/>
      <c r="AI7" s="6"/>
      <c r="AJ7" s="6"/>
      <c r="AK7" s="9"/>
      <c r="AL7" s="1"/>
      <c r="AM7" s="1"/>
      <c r="AN7" s="1"/>
    </row>
    <row r="8" spans="1:40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9"/>
      <c r="AL8" s="1"/>
      <c r="AM8" s="1"/>
      <c r="AN8" s="1"/>
    </row>
    <row r="9" spans="1:4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9"/>
      <c r="AL9" s="1"/>
      <c r="AM9" s="1"/>
      <c r="AN9" s="1"/>
    </row>
    <row r="10" spans="1:4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9"/>
      <c r="AL10" s="1"/>
      <c r="AM10" s="1"/>
      <c r="AN10" s="1"/>
    </row>
    <row r="11" spans="1:4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9"/>
      <c r="AL11" s="1"/>
      <c r="AM11" s="1"/>
      <c r="AN11" s="1"/>
    </row>
    <row r="12" spans="1:40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9"/>
      <c r="AL12" s="1"/>
      <c r="AM12" s="1"/>
      <c r="AN12" s="1"/>
    </row>
    <row r="13" spans="1:40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9"/>
      <c r="AL13" s="1"/>
      <c r="AM13" s="1"/>
      <c r="AN13" s="1"/>
    </row>
    <row r="14" spans="1:40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9"/>
      <c r="AL14" s="1"/>
      <c r="AM14" s="1"/>
      <c r="AN14" s="1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9"/>
      <c r="AL15" s="1"/>
      <c r="AM15" s="1"/>
      <c r="AN15" s="1"/>
    </row>
    <row r="16" spans="1:40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7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9"/>
      <c r="AL16" s="1"/>
      <c r="AM16" s="1"/>
      <c r="AN16" s="1"/>
    </row>
    <row r="17" spans="1:40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9"/>
      <c r="AL17" s="1"/>
      <c r="AM17" s="1"/>
      <c r="AN17" s="1"/>
    </row>
    <row r="18" spans="1:40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9"/>
      <c r="AL18" s="1"/>
      <c r="AM18" s="1"/>
      <c r="AN18" s="1"/>
    </row>
    <row r="19" spans="1:40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9"/>
      <c r="AL19" s="1"/>
      <c r="AM19" s="1"/>
      <c r="AN19" s="1"/>
    </row>
    <row r="20" spans="1:40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9"/>
      <c r="AL20" s="1"/>
      <c r="AM20" s="1"/>
      <c r="AN20" s="1"/>
    </row>
    <row r="21" spans="1:4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9"/>
      <c r="AL21" s="1"/>
      <c r="AM21" s="1"/>
      <c r="AN21" s="1"/>
    </row>
    <row r="22" spans="1:40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1"/>
      <c r="AM22" s="1"/>
      <c r="AN22" s="1"/>
    </row>
    <row r="23" spans="1:40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1"/>
      <c r="AM23" s="1"/>
      <c r="AN23" s="1"/>
    </row>
    <row r="24" spans="1:4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7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1"/>
      <c r="AM24" s="1"/>
      <c r="AN24" s="1"/>
    </row>
    <row r="25" spans="1:4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1"/>
      <c r="AM25" s="1"/>
      <c r="AN25" s="1"/>
    </row>
    <row r="26" spans="1:4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"/>
      <c r="AM26" s="1"/>
      <c r="AN26" s="1"/>
    </row>
    <row r="27" spans="1:4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"/>
      <c r="AM27" s="1"/>
      <c r="AN27" s="1"/>
    </row>
    <row r="28" spans="1:4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</sheetData>
  <phoneticPr fontId="0" type="noConversion"/>
  <pageMargins left="0.75" right="0.75" top="1" bottom="1" header="0.5" footer="0.5"/>
  <pageSetup scale="6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"/>
  <sheetViews>
    <sheetView workbookViewId="0">
      <selection activeCell="A5" sqref="A5:IV5"/>
    </sheetView>
  </sheetViews>
  <sheetFormatPr defaultRowHeight="12.75" x14ac:dyDescent="0.2"/>
  <cols>
    <col min="2" max="2" width="0.42578125" customWidth="1"/>
    <col min="3" max="3" width="0.140625" customWidth="1"/>
    <col min="4" max="4" width="12.7109375" customWidth="1"/>
    <col min="5" max="5" width="0.7109375" customWidth="1"/>
    <col min="6" max="6" width="0.42578125" customWidth="1"/>
    <col min="7" max="7" width="10.28515625" customWidth="1"/>
    <col min="8" max="8" width="9.140625" hidden="1" customWidth="1"/>
    <col min="9" max="9" width="0.85546875" customWidth="1"/>
    <col min="10" max="10" width="11.42578125" customWidth="1"/>
    <col min="11" max="11" width="0.85546875" customWidth="1"/>
    <col min="12" max="12" width="0.5703125" customWidth="1"/>
    <col min="13" max="13" width="24.85546875" customWidth="1"/>
    <col min="14" max="14" width="0.85546875" customWidth="1"/>
    <col min="15" max="15" width="0.7109375" customWidth="1"/>
    <col min="17" max="17" width="0.7109375" customWidth="1"/>
    <col min="18" max="18" width="0.5703125" customWidth="1"/>
    <col min="20" max="20" width="0.7109375" customWidth="1"/>
    <col min="21" max="21" width="0.5703125" customWidth="1"/>
    <col min="23" max="23" width="0.42578125" customWidth="1"/>
    <col min="24" max="24" width="0.5703125" customWidth="1"/>
    <col min="26" max="26" width="0.5703125" customWidth="1"/>
    <col min="27" max="27" width="0.7109375" customWidth="1"/>
    <col min="29" max="29" width="0.42578125" customWidth="1"/>
    <col min="30" max="30" width="0.7109375" customWidth="1"/>
    <col min="32" max="33" width="0.5703125" customWidth="1"/>
    <col min="34" max="34" width="11.7109375" bestFit="1" customWidth="1"/>
    <col min="35" max="35" width="0.7109375" customWidth="1"/>
    <col min="36" max="36" width="0.85546875" customWidth="1"/>
    <col min="37" max="37" width="19.5703125" customWidth="1"/>
    <col min="38" max="38" width="1.140625" customWidth="1"/>
  </cols>
  <sheetData>
    <row r="1" spans="1:40" x14ac:dyDescent="0.2">
      <c r="A1" s="18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8.2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13" t="s">
        <v>4</v>
      </c>
      <c r="N3" s="10"/>
      <c r="O3" s="13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5" spans="1:40" x14ac:dyDescent="0.2">
      <c r="R5" s="32"/>
      <c r="S5" s="32"/>
      <c r="U5" s="32"/>
      <c r="V5" s="32"/>
      <c r="AG5" s="33"/>
      <c r="AH5" s="33"/>
      <c r="AJ5" s="33"/>
      <c r="AK5" s="33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workbookViewId="0">
      <selection activeCell="J10" sqref="J10"/>
    </sheetView>
  </sheetViews>
  <sheetFormatPr defaultRowHeight="12.75" x14ac:dyDescent="0.2"/>
  <cols>
    <col min="2" max="2" width="0.7109375" customWidth="1"/>
    <col min="3" max="3" width="0.28515625" customWidth="1"/>
    <col min="4" max="4" width="12.85546875" customWidth="1"/>
    <col min="5" max="6" width="0.7109375" customWidth="1"/>
    <col min="7" max="7" width="9.7109375" customWidth="1"/>
    <col min="8" max="9" width="0.5703125" customWidth="1"/>
    <col min="10" max="10" width="12.85546875" customWidth="1"/>
    <col min="11" max="11" width="0.7109375" customWidth="1"/>
    <col min="12" max="12" width="0.85546875" customWidth="1"/>
    <col min="13" max="13" width="27.42578125" customWidth="1"/>
    <col min="14" max="14" width="0.7109375" customWidth="1"/>
    <col min="15" max="15" width="0.42578125" customWidth="1"/>
    <col min="17" max="17" width="0.7109375" customWidth="1"/>
    <col min="18" max="18" width="0.5703125" customWidth="1"/>
    <col min="19" max="19" width="10.140625" bestFit="1" customWidth="1"/>
    <col min="20" max="20" width="0.5703125" customWidth="1"/>
    <col min="21" max="21" width="0.85546875" customWidth="1"/>
    <col min="22" max="22" width="10.140625" bestFit="1" customWidth="1"/>
    <col min="23" max="23" width="0.7109375" customWidth="1"/>
    <col min="24" max="24" width="0.85546875" customWidth="1"/>
    <col min="25" max="25" width="9.140625" bestFit="1" customWidth="1"/>
    <col min="26" max="26" width="0.7109375" customWidth="1"/>
    <col min="27" max="27" width="0.5703125" customWidth="1"/>
    <col min="29" max="29" width="0.5703125" customWidth="1"/>
    <col min="30" max="30" width="0.7109375" customWidth="1"/>
    <col min="31" max="31" width="11.85546875" customWidth="1"/>
    <col min="32" max="32" width="0.7109375" customWidth="1"/>
    <col min="33" max="33" width="0.85546875" customWidth="1"/>
    <col min="35" max="35" width="1.140625" customWidth="1"/>
    <col min="36" max="36" width="0.85546875" customWidth="1"/>
    <col min="37" max="37" width="18" customWidth="1"/>
    <col min="38" max="38" width="1" customWidth="1"/>
  </cols>
  <sheetData>
    <row r="1" spans="1:40" x14ac:dyDescent="0.2">
      <c r="A1" s="18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4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38.25" x14ac:dyDescent="0.2">
      <c r="A3" s="3" t="s">
        <v>0</v>
      </c>
      <c r="B3" s="10"/>
      <c r="C3" s="2"/>
      <c r="D3" s="3" t="s">
        <v>1</v>
      </c>
      <c r="E3" s="10"/>
      <c r="F3" s="2"/>
      <c r="G3" s="2" t="s">
        <v>2</v>
      </c>
      <c r="H3" s="10"/>
      <c r="I3" s="2"/>
      <c r="J3" s="3" t="s">
        <v>3</v>
      </c>
      <c r="K3" s="10"/>
      <c r="L3" s="2"/>
      <c r="M3" s="13" t="s">
        <v>4</v>
      </c>
      <c r="N3" s="10"/>
      <c r="O3" s="13"/>
      <c r="P3" s="3" t="s">
        <v>5</v>
      </c>
      <c r="Q3" s="10"/>
      <c r="R3" s="2"/>
      <c r="S3" s="3" t="s">
        <v>6</v>
      </c>
      <c r="T3" s="10"/>
      <c r="U3" s="2"/>
      <c r="V3" s="3" t="s">
        <v>7</v>
      </c>
      <c r="W3" s="10"/>
      <c r="X3" s="2"/>
      <c r="Y3" s="3" t="s">
        <v>8</v>
      </c>
      <c r="Z3" s="10"/>
      <c r="AA3" s="2"/>
      <c r="AB3" s="3" t="s">
        <v>9</v>
      </c>
      <c r="AC3" s="10"/>
      <c r="AD3" s="2"/>
      <c r="AE3" s="3" t="s">
        <v>10</v>
      </c>
      <c r="AF3" s="10"/>
      <c r="AG3" s="2"/>
      <c r="AH3" s="3" t="s">
        <v>11</v>
      </c>
      <c r="AI3" s="10"/>
      <c r="AJ3" s="2"/>
      <c r="AK3" s="3" t="s">
        <v>15</v>
      </c>
      <c r="AL3" s="10"/>
      <c r="AM3" s="2"/>
      <c r="AN3" s="2" t="s">
        <v>12</v>
      </c>
    </row>
    <row r="5" spans="1:40" x14ac:dyDescent="0.2">
      <c r="S5" s="32"/>
      <c r="V5" s="32"/>
      <c r="Y5" s="32"/>
      <c r="AK5" s="33"/>
    </row>
    <row r="7" spans="1:40" x14ac:dyDescent="0.2">
      <c r="A7">
        <v>810</v>
      </c>
      <c r="D7" t="s">
        <v>54</v>
      </c>
      <c r="G7" t="s">
        <v>42</v>
      </c>
      <c r="J7" t="s">
        <v>106</v>
      </c>
      <c r="M7" t="s">
        <v>40</v>
      </c>
      <c r="P7" t="s">
        <v>36</v>
      </c>
      <c r="S7" s="32">
        <v>40910</v>
      </c>
      <c r="V7" s="32">
        <v>43466</v>
      </c>
      <c r="Y7" t="s">
        <v>36</v>
      </c>
      <c r="AB7" t="s">
        <v>35</v>
      </c>
      <c r="AE7" t="s">
        <v>43</v>
      </c>
      <c r="AH7" t="s">
        <v>34</v>
      </c>
      <c r="AK7" s="33">
        <v>17069601</v>
      </c>
      <c r="AM7" t="s">
        <v>41</v>
      </c>
    </row>
    <row r="9" spans="1:40" x14ac:dyDescent="0.2">
      <c r="A9">
        <v>810</v>
      </c>
      <c r="D9" t="s">
        <v>119</v>
      </c>
      <c r="G9" t="s">
        <v>93</v>
      </c>
      <c r="J9" t="s">
        <v>120</v>
      </c>
      <c r="M9" t="s">
        <v>94</v>
      </c>
      <c r="P9" t="s">
        <v>108</v>
      </c>
      <c r="S9" s="32">
        <v>42644</v>
      </c>
      <c r="V9" s="32">
        <v>42898</v>
      </c>
      <c r="Y9" s="32">
        <v>44359</v>
      </c>
      <c r="AB9" t="s">
        <v>35</v>
      </c>
      <c r="AE9" t="s">
        <v>107</v>
      </c>
      <c r="AH9" t="s">
        <v>36</v>
      </c>
      <c r="AK9" s="33">
        <v>199459261</v>
      </c>
      <c r="AM9" t="s">
        <v>95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Code 114</vt:lpstr>
      <vt:lpstr>Code 200</vt:lpstr>
      <vt:lpstr>Code 228</vt:lpstr>
      <vt:lpstr>Code 569</vt:lpstr>
      <vt:lpstr>Code 614.6</vt:lpstr>
      <vt:lpstr>Code 708</vt:lpstr>
      <vt:lpstr>Code 802</vt:lpstr>
      <vt:lpstr>Code 803</vt:lpstr>
      <vt:lpstr>Code 810</vt:lpstr>
      <vt:lpstr>Code 820</vt:lpstr>
      <vt:lpstr>Code 830</vt:lpstr>
      <vt:lpstr>Code 840</vt:lpstr>
      <vt:lpstr>'Code 114'!Print_Area</vt:lpstr>
      <vt:lpstr>'Code 200'!Print_Area</vt:lpstr>
      <vt:lpstr>'Code 228'!Print_Area</vt:lpstr>
      <vt:lpstr>'Code 569'!Print_Area</vt:lpstr>
      <vt:lpstr>'Code 614.6'!Print_Area</vt:lpstr>
      <vt:lpstr>'Code 708'!Print_Area</vt:lpstr>
      <vt:lpstr>'Code 802'!Print_Area</vt:lpstr>
      <vt:lpstr>'Code 840'!Print_Area</vt:lpstr>
    </vt:vector>
  </TitlesOfParts>
  <Company>LMIT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LMIT-ODIN</dc:creator>
  <cp:lastModifiedBy>Sharp, Jill E. (GSFC-2000)</cp:lastModifiedBy>
  <cp:lastPrinted>2007-02-20T14:29:46Z</cp:lastPrinted>
  <dcterms:created xsi:type="dcterms:W3CDTF">2006-11-16T13:27:09Z</dcterms:created>
  <dcterms:modified xsi:type="dcterms:W3CDTF">2018-07-09T18:01:46Z</dcterms:modified>
</cp:coreProperties>
</file>